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800"/>
  </bookViews>
  <sheets>
    <sheet name="แบบ ผด.02" sheetId="3" r:id="rId1"/>
    <sheet name="แบบ ผด.01" sheetId="4" r:id="rId2"/>
    <sheet name="แบบ ผด.02ทับ1" sheetId="5" r:id="rId3"/>
  </sheets>
  <calcPr calcId="145621"/>
</workbook>
</file>

<file path=xl/calcChain.xml><?xml version="1.0" encoding="utf-8"?>
<calcChain xmlns="http://schemas.openxmlformats.org/spreadsheetml/2006/main">
  <c r="D451" i="3" l="1"/>
  <c r="D476" i="3"/>
  <c r="D91" i="3"/>
  <c r="D167" i="3"/>
  <c r="D135" i="3"/>
  <c r="D419" i="3"/>
  <c r="D361" i="3"/>
  <c r="D526" i="3"/>
  <c r="D134" i="5"/>
  <c r="D26" i="5" l="1"/>
  <c r="E40" i="4" l="1"/>
  <c r="C40" i="4"/>
  <c r="D21" i="4"/>
  <c r="D272" i="3"/>
  <c r="D248" i="3"/>
  <c r="D18" i="4" l="1"/>
  <c r="D38" i="4" l="1"/>
  <c r="B21" i="4"/>
  <c r="B18" i="4"/>
  <c r="D116" i="3" l="1"/>
  <c r="D295" i="3" l="1"/>
  <c r="B38" i="4" l="1"/>
  <c r="D46" i="4"/>
  <c r="E16" i="4" l="1"/>
  <c r="E17" i="4"/>
  <c r="E45" i="4"/>
  <c r="B46" i="4"/>
  <c r="C17" i="4" l="1"/>
  <c r="C24" i="4"/>
  <c r="C16" i="4"/>
  <c r="C15" i="4"/>
  <c r="C45" i="4"/>
  <c r="C9" i="4"/>
  <c r="C41" i="4"/>
  <c r="C18" i="4"/>
  <c r="C38" i="4"/>
  <c r="C46" i="4"/>
  <c r="E42" i="4"/>
  <c r="E36" i="4"/>
  <c r="E15" i="4"/>
  <c r="E10" i="4"/>
  <c r="E24" i="4"/>
  <c r="E20" i="4"/>
  <c r="E14" i="4"/>
  <c r="E9" i="4"/>
  <c r="E46" i="4"/>
  <c r="E41" i="4"/>
  <c r="E23" i="4"/>
  <c r="E13" i="4"/>
  <c r="E44" i="4"/>
  <c r="E37" i="4"/>
  <c r="E12" i="4"/>
  <c r="C21" i="4"/>
  <c r="E21" i="4"/>
  <c r="C12" i="4"/>
  <c r="C44" i="4"/>
  <c r="C37" i="4"/>
  <c r="C10" i="4"/>
  <c r="C42" i="4"/>
  <c r="C36" i="4"/>
  <c r="C20" i="4"/>
  <c r="C14" i="4"/>
  <c r="C23" i="4"/>
  <c r="C13" i="4"/>
  <c r="E18" i="4"/>
  <c r="E38" i="4"/>
</calcChain>
</file>

<file path=xl/comments1.xml><?xml version="1.0" encoding="utf-8"?>
<comments xmlns="http://schemas.openxmlformats.org/spreadsheetml/2006/main">
  <authors>
    <author>win 7</author>
  </authors>
  <commentList>
    <comment ref="A63" authorId="0">
      <text>
        <r>
          <rPr>
            <b/>
            <sz val="9"/>
            <color indexed="81"/>
            <rFont val="Tahoma"/>
            <family val="2"/>
          </rPr>
          <t>win 7: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<sst xmlns="http://schemas.openxmlformats.org/spreadsheetml/2006/main" count="1430" uniqueCount="395">
  <si>
    <t>ยุทธศาสตร์ที่  1  การพัฒนาและเสริมสร้างความเข้มแข็งของระบบเศรษฐกิจชุมชนและการแก้ไขปัญหาความยากจน</t>
  </si>
  <si>
    <t>ลำดับ</t>
  </si>
  <si>
    <t>โครงการ/กิจกรรม</t>
  </si>
  <si>
    <t>รายละเอียดของ</t>
  </si>
  <si>
    <t>งบประมาณ</t>
  </si>
  <si>
    <t>สถานที่</t>
  </si>
  <si>
    <t>หมายเหตุ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</si>
  <si>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</si>
  <si>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</si>
  <si>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</si>
  <si>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</si>
  <si>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</si>
  <si>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</si>
  <si>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</si>
  <si>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</si>
  <si>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</si>
  <si>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</si>
  <si>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</si>
  <si>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</si>
  <si>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</si>
  <si>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เขต อบต.</t>
  </si>
  <si>
    <t>สำนักปลัด</t>
  </si>
  <si>
    <t>ยุทธศาสตร์ที่   2     ด้านสังคมและการพัฒนาคุณภาพชีวิต</t>
  </si>
  <si>
    <t>โครงการอาหารเสริมนมแก่เด็กนักเรียน</t>
  </si>
  <si>
    <t>-ค่าอาหารเสริมนมโรงเรียนบ้านน้ำบ่อ</t>
  </si>
  <si>
    <t>-ค่าอาหารเสริมนมโรงเรียนบ้านท่าสู</t>
  </si>
  <si>
    <t>-ค่าอาหารเสริมนมโรงเรียนบ้านบางหมู</t>
  </si>
  <si>
    <t>-ค่าอาหารเสริมนมโรงเรียนบ้านเตราะหัก</t>
  </si>
  <si>
    <t>-อุดหนุนสำหรับอาหารกลางวันโรงเรียน</t>
  </si>
  <si>
    <t>บ้านท่าสู</t>
  </si>
  <si>
    <t>บ้านบางหมู</t>
  </si>
  <si>
    <t>บ้านเตราะหัก</t>
  </si>
  <si>
    <t>บ้านน้ำบ่อ</t>
  </si>
  <si>
    <t>โดยใช้ระบบกีรออาตี</t>
  </si>
  <si>
    <t>อัลกุรอานให้ถูกต้อง</t>
  </si>
  <si>
    <t>ประชาชน</t>
  </si>
  <si>
    <t>โครงการฝึกอบรมและทัศนศึกษาดูงาน</t>
  </si>
  <si>
    <t>หน่วย</t>
  </si>
  <si>
    <t>องค์การบริหารส่วนตำบลบ้านน้ำบ่อ</t>
  </si>
  <si>
    <t>จำนวนโครงการ</t>
  </si>
  <si>
    <t>คิดเป็นร้อยละของ</t>
  </si>
  <si>
    <t>จำนวน</t>
  </si>
  <si>
    <t>ที่ดำเนินการ</t>
  </si>
  <si>
    <t>โครงการทั้งหมด</t>
  </si>
  <si>
    <t>งบประมาณทั้งหมด</t>
  </si>
  <si>
    <t>อบต.บ้านน้ำบ่อ</t>
  </si>
  <si>
    <t>รวม</t>
  </si>
  <si>
    <t>รวมทั้งสิ้น</t>
  </si>
  <si>
    <t>ยาเสพติด</t>
  </si>
  <si>
    <t>พระมหากษัตริย์</t>
  </si>
  <si>
    <t>โครงการจัดการแข่งขันกีฬาเพื่อต่อต้าน</t>
  </si>
  <si>
    <t>การศึกษาฯ</t>
  </si>
  <si>
    <t>กอง</t>
  </si>
  <si>
    <t>ศูนย์พัฒนาเด็กเล็กบ้านน้ำบ่อ</t>
  </si>
  <si>
    <t>เครื่องดื่ม ค่าป้าย ฯลฯ</t>
  </si>
  <si>
    <t>-เพื่อจ่ายเป็นค่าใช้จ่ายในการจัดงาน</t>
  </si>
  <si>
    <t>ตาดีกาสัมพันธ์  เช่น ค่าอาหารว่างและ</t>
  </si>
  <si>
    <t>ส่งนักกีฬาเป็นตัวแทนของ อบต.</t>
  </si>
  <si>
    <t>เยาวชนประชาชนในระดับตำบล และ</t>
  </si>
  <si>
    <t>โครงการบรรยายธรรมสอนศาสนาใน</t>
  </si>
  <si>
    <t>มัสยิด</t>
  </si>
  <si>
    <t>โครงการจัดกิจกรรมการป้องกันโรคติดต่อ</t>
  </si>
  <si>
    <t>- จ่ายเป็นค่าใช้จ่ายในการดำเนินการ</t>
  </si>
  <si>
    <t>และไม่ติดต่อในกิจกรรมป้องกันโรคพิษ</t>
  </si>
  <si>
    <t>สุนัขบ้า เช่นวัคซีน เข็มฉีดยา ฯลฯ</t>
  </si>
  <si>
    <t>โครงการฝึกอบรมด้านคุณธรรมจริยธรรม</t>
  </si>
  <si>
    <t>ให้แก่เด็กและเยาวชนในตำบล</t>
  </si>
  <si>
    <t>-จ่ายเป็นค่าใช้จ่ายในการฝึกอบรมคุณธรรม</t>
  </si>
  <si>
    <t>จริยธรรม เช่น ค่าอาหาร ค่าวิทยากร</t>
  </si>
  <si>
    <t>ค่าเตรียมสถานที่ ค่าอาหารว่าง เป็นต้น</t>
  </si>
  <si>
    <t>2.8 แผนงานการศาสนาวัฒนธรรมและนันทนาการ</t>
  </si>
  <si>
    <t>-จ่ายเป็นค่าดำเนินการโครงการเพื่อพัฒนา</t>
  </si>
  <si>
    <t>แนวคิดให้ครูสอนอัลกุรอานสามารถ</t>
  </si>
  <si>
    <t>ประยุกต์ใช้ให้สอดคล้องกับวิถีชีวิต</t>
  </si>
  <si>
    <t>และเพื่อปลูกฝังให้มีเจตคติที่ดี</t>
  </si>
  <si>
    <t>โครงการจัดงานเมาลิดตำบล</t>
  </si>
  <si>
    <t>- จ่ายเป็นค่าดำเนินการตามโครงการ</t>
  </si>
  <si>
    <t>จัดงานเมาลิดตำบล เพื่อให้ความรู้เกี่ยวกับ</t>
  </si>
  <si>
    <t>จริยธรรมอันดีงามของท่านศาสดาอิสลาม</t>
  </si>
  <si>
    <t>โครงการกิจกรรมละศีลอดร่วมกันในตำบล</t>
  </si>
  <si>
    <t>- จ่ายเป็นค่าใช้จ่ายดำเนินการตาม</t>
  </si>
  <si>
    <t>โครงการส่งเสริมเพิ่มความรู้ การปฏิบัติ</t>
  </si>
  <si>
    <t>ศาสนกิจในช่วงเดือนรอมฎอนให้ถูกต้อง</t>
  </si>
  <si>
    <t>โครงการฝึกอบรมบุคลากรสอนอัลกุรอาน</t>
  </si>
  <si>
    <t>- จ่ายเป็นค่าใช้จ่ายตามโครงการเพื่อ</t>
  </si>
  <si>
    <t>พัฒนาทักษะการอ่านอักุรอานให้ถูกต้อง</t>
  </si>
  <si>
    <t>ตามหลักวิชาให้แก่เด็กและเยาวชน นำไป</t>
  </si>
  <si>
    <t xml:space="preserve">ใช้ในการปฏิบัติศาสนกิจต่างๆ </t>
  </si>
  <si>
    <t>โครงการส่งเสริมการเรียนการสอน</t>
  </si>
  <si>
    <t>- จ่ายเป็นค่าใช้จ่ายในการจัดโครงการ</t>
  </si>
  <si>
    <t>ส่งเสริมการเรียนการสอนอัลกุรอานให้</t>
  </si>
  <si>
    <t>ถูกต้อง เพื่อให้บุคลากรทางศสนาได้เพิ่ม</t>
  </si>
  <si>
    <t>พูนความรู้ความสามารถนำไปสอนให้แก่</t>
  </si>
  <si>
    <t>ประชาชนได้ด้วย</t>
  </si>
  <si>
    <t>โครงการอบรมผู้นำศาสนาและครูสอน</t>
  </si>
  <si>
    <t>ศาสนา</t>
  </si>
  <si>
    <t>ศาสนา เช่น ค่าอาหาร ค่าวิทยากร</t>
  </si>
  <si>
    <t>ค่าเตรียมสถานที่ เป็นต้น</t>
  </si>
  <si>
    <t>- จ่ายเป็นคาใช้จ่ายดำเนินการในการ</t>
  </si>
  <si>
    <t>องค์การบริหารส่วนตำบลบ้านน้ำบ่อ อำเภอปะนาเระ จังหวัดปัตตานี</t>
  </si>
  <si>
    <t>ยุทธศาสตร์ที่   3     การกีฬาสู่ความเป็นเลิศและส่งเสริมการท่องเที่ยว</t>
  </si>
  <si>
    <t>กองช่าง</t>
  </si>
  <si>
    <t>ยุทธศาสตร์ที่   4     การบริหารจัดการที่ดี</t>
  </si>
  <si>
    <t>ยุทธศาสตร์/แนวทาง</t>
  </si>
  <si>
    <t>หน่วยงานรับผิดชอบ</t>
  </si>
  <si>
    <t>หลัก</t>
  </si>
  <si>
    <t>ยุทธศาสตร์การพัฒนา อปท. ที่ 1 พัฒนาและเสริมสร้างความเข้มแข็งของระบบเศรษฐกิจชุมชนและแก้ไขปัญหาความยากจน</t>
  </si>
  <si>
    <t>ยุทธศาสตร์การพัฒนา อปท. ที่ 2 พัฒนาคนและสังคมให้มีคุณภาพ</t>
  </si>
  <si>
    <t>ยุทธศาสตร์การพัฒนา อปท. ที่ 3 พัฒนาการกีฬาสู่ความเป็นเลิศและส่งเสริมการท่องเที่ยว</t>
  </si>
  <si>
    <t>ยุทธศาสตร์การพัฒนา อปท. ที่ 4 การบริหารจัดการที่ดี</t>
  </si>
  <si>
    <t>4.7 แผนงานสร้างความเข้มแข็งของชุมชน</t>
  </si>
  <si>
    <t>ยุทธศาสตร์การพัฒนา อปท. ที่ 5 พัฒนาโครงสร้างพื้นฐานให้ได้มาตรฐาน</t>
  </si>
  <si>
    <t>5.6 แผนงานเคหะและชุมชน</t>
  </si>
  <si>
    <t>5.9 แผนงานอุตสาหกรรมและการโยธา</t>
  </si>
  <si>
    <t>ยุทธศาสตร์การพัฒนา อปท. ที่ 6 จัดการทรัพยากรธรรมชาติและสิ่งแวดล้อมอย่างยั่งยืน</t>
  </si>
  <si>
    <t>ยุทธศาสตร์การพัฒนา อปท. ที่ 7 ส่งเสริมการรักษาความมั่นคงและเสริมสร้างสันติสุข</t>
  </si>
  <si>
    <t>7.2 แผนงานการรักษาความสงบภายใน</t>
  </si>
  <si>
    <t>โครงการจัดทำแผนที่ภาษีและทะเบียน</t>
  </si>
  <si>
    <t>ทรัพย์สิน</t>
  </si>
  <si>
    <t>กองคลัง</t>
  </si>
  <si>
    <t>ครุภัณฑ์</t>
  </si>
  <si>
    <t>โครงการ อบต.เคลื่อนที่พบปะ</t>
  </si>
  <si>
    <t>อบต.เคลื่อนที่ เช่น ค่าอาหารว่างและ</t>
  </si>
  <si>
    <t>เครื่องดื่ม ค่าป้าย เป็นต้น</t>
  </si>
  <si>
    <t>- จ่ายเป็นค่าใช้จ่ายในการจัดทำแผนที่</t>
  </si>
  <si>
    <t>ภาษีและทะเบียนทรัพย์สิน เพื่อเพิ่ม</t>
  </si>
  <si>
    <t>ประสิทธิภาพในการจัดเก็บรายได้ เป็นต้น</t>
  </si>
  <si>
    <t>ของ อบต.</t>
  </si>
  <si>
    <t>ฝึกอบรมและทัศนศึกษาดูงานของสมาชิก</t>
  </si>
  <si>
    <t>สภาอบต. คณะผู้บริหาร พนักงานอบต.</t>
  </si>
  <si>
    <t>พนักงานจ้าง ฯลฯ</t>
  </si>
  <si>
    <t>โครงการฝึกอบรมสร้างการเรียนรู้ระบบ</t>
  </si>
  <si>
    <t>ประชาธิปไตยและหลักธรรมาภิบาล</t>
  </si>
  <si>
    <t>ฝึกอบรมสร้างการเรียนรู้ระบบ</t>
  </si>
  <si>
    <t>ประชาธิปไตยและหลักธรรมาภิบาลใน</t>
  </si>
  <si>
    <t>ระดับภาคประชาชน เจ้าหน้าที่ อบต.ฯลฯ</t>
  </si>
  <si>
    <t>โครงการปกป้องสถาบันสำคัญของ</t>
  </si>
  <si>
    <t>- จ่ายเป็นค่าจัดทำโครงการในการปกป้อง</t>
  </si>
  <si>
    <t>สถาบันของชาติไทย โดยเฉพาะสถาบัน</t>
  </si>
  <si>
    <t>โครงการเผยแพร่ข้อมูลข่าวสารให้</t>
  </si>
  <si>
    <t>ประชาชนทราบตาม พรบ.ข้อมูลข่าวสาร</t>
  </si>
  <si>
    <t>ของราชการ พ.ศ. 2540</t>
  </si>
  <si>
    <t>- จ่ายเป็นค่าดำเนินการโครงการเผยแพร่</t>
  </si>
  <si>
    <t>เป็นต้น</t>
  </si>
  <si>
    <t>โครงการพัฒนาบุคลากรของ อบต.</t>
  </si>
  <si>
    <t>ให้มีความรู้ความเข้าใจเกี่ยวกับ</t>
  </si>
  <si>
    <t>กฎหมาย ระเบียบ ข้อบังคับที่ต้องใช้</t>
  </si>
  <si>
    <t>ในการปฏิบัติงาน</t>
  </si>
  <si>
    <t>- จ่ายเป็นค่าดำเนินการโครงการพัฒนา</t>
  </si>
  <si>
    <t>บุคลากรของ อบต.ให้มีความรู้ความเข้าใจ</t>
  </si>
  <si>
    <t>เกี่ยวกับกฎหมาย ระเบียบ ข้อบังคับที่</t>
  </si>
  <si>
    <t>ต้องใช้ในการปฏิบัติงาน</t>
  </si>
  <si>
    <t>- อุดหนุนการไฟฟ้าส่วนภูมิภาคอำเภอ</t>
  </si>
  <si>
    <t>สายบุรีและอำเภอมายอในการขยายเขต</t>
  </si>
  <si>
    <t>ระบบไฟฟ้าและติดตั้งหม้อแปลง เป็นต้น</t>
  </si>
  <si>
    <t>รับผิดชอบ</t>
  </si>
  <si>
    <t>หน่วยงาน</t>
  </si>
  <si>
    <t>กฟภ.สายบุรี</t>
  </si>
  <si>
    <t>กฟภ.มายอ</t>
  </si>
  <si>
    <t>ยุทธศาสตร์ที่   5    พัฒนาโครงสร้างพื้นฐานให้ได้มาตรฐาน</t>
  </si>
  <si>
    <t>ยุทธศาสตร์ที่   6   จัดการทรัพยากรธรรมชาติและสิ่งแวดล้อมอย่างยั่งยืน</t>
  </si>
  <si>
    <t>โครงการปรับปรุงภูมิทัศน์ในเขตตำบล</t>
  </si>
  <si>
    <t>- จ่ายเป็นค่าใช้จ่ายโครงการปรับปรุง</t>
  </si>
  <si>
    <t>ภูมิทัศน์ในเขตตำบล เช่น ค่าอาหารว่าง</t>
  </si>
  <si>
    <t>และเครื่องดื่ม ค่าป้าย ค่าวัสดุ เป็นต้น</t>
  </si>
  <si>
    <t>ยุทธศาสตร์ที่   7   ส่งเสริมการรักษาความมั่นคงและเสริมสร้างสันติสุข</t>
  </si>
  <si>
    <t>โครงการฝึกอบรมทบทวน อปพร.</t>
  </si>
  <si>
    <t>ในเขตตำบล</t>
  </si>
  <si>
    <t>บรรเทาสาธารณภัยในตำบล</t>
  </si>
  <si>
    <t>กองการศึกษา</t>
  </si>
  <si>
    <t>โรคติดต่อและไม่ติดต่อ</t>
  </si>
  <si>
    <t>โครงการจัดกิจกรรมการป้องกัน</t>
  </si>
  <si>
    <t>-เพื่อจ่ายเป็นค่าใช้จ่ายในการแข่งขันกีฬา</t>
  </si>
  <si>
    <t>บัญชีสรุปจำนวนโครงการพัฒนาท้องถิ่น กิจกรรมและงบประมาณ</t>
  </si>
  <si>
    <t>บัญชีจำนวนโครงการพัฒนาท้องถิ่น กิจกรรมและงบประมาณ</t>
  </si>
  <si>
    <t>รับผิดชอบหลัก</t>
  </si>
  <si>
    <t>แบบ ผด. 02</t>
  </si>
  <si>
    <t>รายละเอียดของกิจกรรมที่เกิดขึ้น</t>
  </si>
  <si>
    <t>จากโครงการ</t>
  </si>
  <si>
    <t>แบบ ผด. 01</t>
  </si>
  <si>
    <t>บัญชีจำนวนครุภัณฑ์สำหรับที่ไม่ได้ดำเนินการตามโครงการพัฒนาท้องถิ่น</t>
  </si>
  <si>
    <t>เช่น ค่าอาหารว่างและเครื่องดื่ม ค่าป้าย</t>
  </si>
  <si>
    <t>ข้อมูลข่าวสารของราชการ พ.ศ.2540</t>
  </si>
  <si>
    <t>ที่</t>
  </si>
  <si>
    <t>แบบ ผด.02/1</t>
  </si>
  <si>
    <t>กองการศึกษาฯ</t>
  </si>
  <si>
    <t>3. ประเภทครุภัณฑ์กองช่าง</t>
  </si>
  <si>
    <t>เพื่อส่งเสริมงานด้านการป้องกันและ</t>
  </si>
  <si>
    <t xml:space="preserve">โครงการฝึกอบรมทบทวน อปพร. </t>
  </si>
  <si>
    <t>-เงินสำหรับสนับสนุนอาหารกลางวัน,ค่าจัดการการเรียนการสอน,ค่าหนังสือเรียน,และค่าอุปกรณฺการเรียน</t>
  </si>
  <si>
    <t>โครงการสนับสนุนค่าใช้จ่ายการบริหารสถานศึกษา</t>
  </si>
  <si>
    <t>แก่เยาวชนและประชาชนทุกระดับ</t>
  </si>
  <si>
    <t>โครงการสนับสนุนฝึกอบรมส่งเสริมอาชีพให้กับประชาชนในตำบล</t>
  </si>
  <si>
    <t>-จ่ายเป็นค่าดำเนินการส่งเสริมอาชีพให้กับประชาชน กลุ่มอาชีพต่างๆ</t>
  </si>
  <si>
    <t>โครงการส่งเสริมสนับสนุนการดำเนินงานตามหลักปรัชญาเศรษฐกิจพอเพียง</t>
  </si>
  <si>
    <t>- จ่ายเป็นค่าดำเนินการโครงการส่งเสริมสนับสนุนการดำเนินงานตามหลักปรัชญาเศรษฐกิจพอเพียงประจำหมู่บ้านในตำบล</t>
  </si>
  <si>
    <t>โครงการศูนย์ปฏิบัติการร่วมในการช่วยเหลือประชาชนขององค์กรปกครองส่วนท้องถิ่น</t>
  </si>
  <si>
    <t>เขต อบต</t>
  </si>
  <si>
    <t xml:space="preserve">                   </t>
  </si>
  <si>
    <t>หน้า 103</t>
  </si>
  <si>
    <t>จำนวน นักเรียน 84 คน</t>
  </si>
  <si>
    <t>จำนวน นักเรียน 175 คน</t>
  </si>
  <si>
    <t>จำนวน นักเรียน 147 คน</t>
  </si>
  <si>
    <t>โครงการจัดกิจกรรมสานสายใยรักครอบครัว</t>
  </si>
  <si>
    <t>-จ่ายเป็นค่าใช้จ่ายในการจัดกิจกรรมสานสายใยรักครอบครัว</t>
  </si>
  <si>
    <t>หน้า 101</t>
  </si>
  <si>
    <t>ชาติ</t>
  </si>
  <si>
    <t>โครงการแข่งขันทักษะวิชาการทางศาสนา</t>
  </si>
  <si>
    <t xml:space="preserve"> เช่น ค่าอาหาร ค่าวิทยากร</t>
  </si>
  <si>
    <t>.</t>
  </si>
  <si>
    <t>จำนวน นักเรียน 137 คน</t>
  </si>
  <si>
    <t>-ค่าอาหารเสริมนม ศพด.บ้านเตราะหัก</t>
  </si>
  <si>
    <t>จำนวน นักเรียน 44 คน</t>
  </si>
  <si>
    <t>-ค่าอาหารเสริมนม ศพด.บ้านน้ำบ่อ</t>
  </si>
  <si>
    <t>จำนวน นักเรียน 73 คน</t>
  </si>
  <si>
    <t>โครงการอาหารกลางวันแก่เด็กนักเรียน</t>
  </si>
  <si>
    <t>โครงการอบรมป้องกันและแก้ไขปัญหา</t>
  </si>
  <si>
    <t>จ่ายเป็นค่าใช้จ่ายค่าดำเนินงานและสนับสนุน</t>
  </si>
  <si>
    <t>การดำเนินงานเกี่ยวกับป้องกันและแก้ไข</t>
  </si>
  <si>
    <t>ปัญหายาเสพติด เช่น ค่าอาหาร</t>
  </si>
  <si>
    <t>ค่าวัสดุอุปกรณ์</t>
  </si>
  <si>
    <t xml:space="preserve">ค่าเครื่องดื่มค่าป้ายประชาสัมพันธ์ </t>
  </si>
  <si>
    <t>เบี้ยยังชีพผู้สูงอายุ</t>
  </si>
  <si>
    <t>- จ่ายเป็นเงินดุดหนุนค่าใช้จ่ายสนับสนุน</t>
  </si>
  <si>
    <t>การสร้างหลักประกันรายได้แก่ผู้สูงอายุ</t>
  </si>
  <si>
    <t>เบี้ยยังชีพคนพิการ</t>
  </si>
  <si>
    <t>การเสริมสร้างสวัสดิการทางสังคมแก่</t>
  </si>
  <si>
    <t>คนพิการทุพพลภาพ</t>
  </si>
  <si>
    <t>เบี้ยยังชีพผู้ป่วยเอดส์</t>
  </si>
  <si>
    <t>- จ่ายเป็นเบี้ยยังชีพแก่ผู้ป่วยเอดส์ตาม</t>
  </si>
  <si>
    <t>ระเบียบกระทรวงมหาดไทยว่าด้วยการ</t>
  </si>
  <si>
    <t>สงเคราะห์เพื่อการยังชีพขององค์กร</t>
  </si>
  <si>
    <t>ปกครองส่วนท้องถิ่น</t>
  </si>
  <si>
    <t>- อุดหนุน อบต.คอกกระบือ ในการดำเนินการเพื่อช่วยเหลือประชาชนตามอำนาจหน้าที่ขององค์กรปกครองส่วนท้องถิ่น</t>
  </si>
  <si>
    <t>6.1 แผนงานสร้างความเข้มแข็งของชุมชน</t>
  </si>
  <si>
    <t>โครงการฝึกอบรมจิตอาสาภัยพิบัติ</t>
  </si>
  <si>
    <t>แผนการดำเนินงาน ประจำปีงบประมาณ พ.ศ. 2566</t>
  </si>
  <si>
    <t>พ.ศ. 2565</t>
  </si>
  <si>
    <t>พ.ศ. 2566</t>
  </si>
  <si>
    <t>หน้า 136</t>
  </si>
  <si>
    <t>หน้า 140</t>
  </si>
  <si>
    <t>หน้า 114</t>
  </si>
  <si>
    <t>หน้า 116</t>
  </si>
  <si>
    <t>หน้า 117</t>
  </si>
  <si>
    <t>หน้า 120</t>
  </si>
  <si>
    <t>หน้า 135</t>
  </si>
  <si>
    <t>หน้า 141</t>
  </si>
  <si>
    <t>หน้า 142</t>
  </si>
  <si>
    <t>โครงการจัดงานตาดีกาสานสัมพันธ์</t>
  </si>
  <si>
    <t>ภายในตำบล</t>
  </si>
  <si>
    <t>หน้า 143</t>
  </si>
  <si>
    <t>หน้า 144</t>
  </si>
  <si>
    <t>หน้า 145</t>
  </si>
  <si>
    <t>หน้า 146</t>
  </si>
  <si>
    <t>หน้า 97</t>
  </si>
  <si>
    <t>เทศบาลตำบลปะนาเระ</t>
  </si>
  <si>
    <t>หน้า 92</t>
  </si>
  <si>
    <t>หน้า 138</t>
  </si>
  <si>
    <t>หน้า 139</t>
  </si>
  <si>
    <t>โครงการอบรมและทัศนศึกษาดูงานพัฒนาศักยภาพผู้นำสุขภาพในตำบล</t>
  </si>
  <si>
    <t>เพื่อจ่ายเป็นค่าดำเนินการเกี่ยวกับการอบรมและทัศนศึกษาดูงานพัฒนาศักยภาพผู้นำสุขภาพ เช่น ค่าใช้จ่ายเกี่ยวกับการอบรมและทัศนศึกษาดูงาน   เป็นต้น</t>
  </si>
  <si>
    <t>โครงการช่วยเหลือผู้ยากไร้และผู้ด้อยโอกาสในชุมชน</t>
  </si>
  <si>
    <t xml:space="preserve">เพื่อจ่ายเป็นค่าใช้จ่ายในการดำเนินโครงการช่วยเหลือผู้ยากไร้ผู้ด้อยโอกาสในชุมชน เพื่อการสงเคราะห์และส่งเสริมพัฒนาคุณภาพชีวิตเด็ก สตรี คนชรา และผู้ด้อยโอกาส อย่างทั่วถึง มีความเป็นอยู่ที่ดีขึ้น </t>
  </si>
  <si>
    <t>เพื่อจ่ายเป็นค่าดำเนินการตามโครงการรณรงค์รักษาความสะอาดและสิ่งแวดล้อมในชุมชน เพื่อเสริมสร้างความรู้ เข้าใจ และรณรงค์ให้ประชาชน ร่วมมือ ร่วมใจทำความสะอาดบ้านเรือนถนนสาธารณะในชุมชน ให้มีสภาพแวดล้อมที่ดี สะอาดสวยงามและมีความเป็นระเบียบเรียบร้อย เช่นค่าอาหารว่างและเครื่องดื่ม ค่าป้ายประชาสัมพันธ์ ค่าวัสดุอุปกรณ์ต่างๆ เป็นต้น</t>
  </si>
  <si>
    <t>โครงการรณรงค์รักษาความสะอาดและสิ่งแวดล้อมในชุมชน</t>
  </si>
  <si>
    <t>โครงการมหกรรมส่งเสริมการท่องเที่ยวชุมชน</t>
  </si>
  <si>
    <t>เพื่อจ่ายเป็นค่าใช้จ่ายการดำเนินการโครงการมหกรรมส่งเสริมการท่องเที่ยวในชุมชน เพื่อส่งเสริมและสร้างโอกาสให้ประชาชนเข้ามามีส่วนร่วม กิจกรรมส่งเสริมการท่องเที่ยว เสริมสร้างความเข้มแข็ง เกิดการพัฒนาคุณภาพชีวิตที่ยั่งยืน ได้แก่ ค่าอาหาร อาหารว่างและเครื่องดื่ม   ค่าของรางวัล ค่าป้ายประชาสัมพันธ์และค่าใช้จ่ายอื่นๆที่เกี่ยวข้อง เป็นต้น</t>
  </si>
  <si>
    <t>โครงการจ้างงานนักเรียน นักศึกษาปฏิบัติ</t>
  </si>
  <si>
    <t>- จ่ายตามโครงการเพื่อสร้างรายได้ให้กับ</t>
  </si>
  <si>
    <t>งานในช่วงปิดภาคเรียน และวันหยุด</t>
  </si>
  <si>
    <t>นักเรียน นักศึกษาและลดรายจ่าย</t>
  </si>
  <si>
    <t>แก้ปัญหายาเสพติด</t>
  </si>
  <si>
    <t>ผู้ปกครองและเพื่อแก้ปัญหาสังคม</t>
  </si>
  <si>
    <t>โครงการฝึกอบรมทัศนศึกษาดูงานแก่</t>
  </si>
  <si>
    <t>-จ่ายเป็นค่าดำเนินการตามโครงการ</t>
  </si>
  <si>
    <t>ศพด.</t>
  </si>
  <si>
    <t>ฝึกอบรมทัศนศึกษาดูงานของผู้ปกครอง</t>
  </si>
  <si>
    <t>โครงการส่งเสริมพัฒนาการเด็ก</t>
  </si>
  <si>
    <t>- จ่ายเป็นค่าใช้จ่ายในการดำเนินงาน</t>
  </si>
  <si>
    <t>และเยาวชนภายในตำบล</t>
  </si>
  <si>
    <t>วันเด็กแห่งชาติหรือพาไปทัศนศึกษาดูงาน</t>
  </si>
  <si>
    <t>ของเด็กและเยาวชน</t>
  </si>
  <si>
    <t>โครงการอบรมสัมมนาผู้ปกครองศูนย์</t>
  </si>
  <si>
    <t>- จ่ายเป็นค่าใช้จ่ายในการอบรม</t>
  </si>
  <si>
    <t>พัฒนาเด็กเล็กในตำบล</t>
  </si>
  <si>
    <t>สัมมนาให้ความรู้เกี่ยวกับการดูแลเด็ก</t>
  </si>
  <si>
    <t>ให้เหมาะสมกับวัย</t>
  </si>
  <si>
    <t>6.2 แผนงานการเกษตร</t>
  </si>
  <si>
    <t>120,000.-</t>
  </si>
  <si>
    <t>โครงการอุดหนุนกลุ่มประมงพื้นบ้านเพื่อจัดทำซั้ง</t>
  </si>
  <si>
    <t>เพื่อจ่ายเป็นค่าอุดหนุนกลุ่มประมงพื้นบ้านเพื่อทำซั้งซั้งใบมะพร้าว เพื่อเป็นแหล่งอนุบาลสัตว์ทะเลขนาดเล็ก</t>
  </si>
  <si>
    <t>แผนการดำเนินงาน ประจำปีงบประมาณ พ.ศ. 2563</t>
  </si>
  <si>
    <t>1. ประเภทครุภัณฑ์สำนักปลัด</t>
  </si>
  <si>
    <t>1.1 แผนงานบริหารทั่วไป</t>
  </si>
  <si>
    <t>สำนักปลัด อบต.</t>
  </si>
  <si>
    <t>2. ประเภทครุภัณฑ์กองคลัง</t>
  </si>
  <si>
    <t>3. ประเภทครุภัณฑ์กองการศึกษาฯ</t>
  </si>
  <si>
    <t>1.1 แผนงานการศึกษา</t>
  </si>
  <si>
    <t>1.1 แผนงานเคหะและฃุมชน</t>
  </si>
  <si>
    <t>โต๊ะพับอเนกประสงค์</t>
  </si>
  <si>
    <t>ตู้ชั้นวางเอกสาร</t>
  </si>
  <si>
    <t>หน้า 84</t>
  </si>
  <si>
    <t>หน้า 85</t>
  </si>
  <si>
    <t>หน้า 132</t>
  </si>
  <si>
    <t>1.1 แผนงานสร้างความเข้มแข็งของชุมชน</t>
  </si>
  <si>
    <t>2.1 แผนงานการศึกษา</t>
  </si>
  <si>
    <t>2.2 แผนงานสาธารณสุข</t>
  </si>
  <si>
    <t>2.3 แผนงานสังคมสงเคราะห์</t>
  </si>
  <si>
    <t>2.4 แผนงานสร้างความเข้มแข็งของชุมชน</t>
  </si>
  <si>
    <t>2.5 แผนงานการศาสนาวัฒนธรรมและนันทนาการ</t>
  </si>
  <si>
    <t>2.6 แผนงานงบกลาง</t>
  </si>
  <si>
    <t>3.1 แผนงานการศาสนาวัฒนธรรมและนันทนาการ</t>
  </si>
  <si>
    <t>4.1 แผนงานสร้างความเข้มแข็งของชุมชน</t>
  </si>
  <si>
    <t>5.1 แผนงานเคหะและชุมชน</t>
  </si>
  <si>
    <t>5.1 แผนงานอุตสาหกรรมและการโยธา</t>
  </si>
  <si>
    <t>หน้า 152</t>
  </si>
  <si>
    <t>หน้า 155</t>
  </si>
  <si>
    <t>2.3 แผนงานสังคมสงเคราห์</t>
  </si>
  <si>
    <t>6.2 แผนงานเกษตร</t>
  </si>
  <si>
    <t>เก้าอี้สำนักงาน</t>
  </si>
  <si>
    <t>โต๊ะคอมพิวเตอร์</t>
  </si>
  <si>
    <t>โครงการก่อสร้างคูระบายน้ำคอนกรีตเสริมเหล็ก</t>
  </si>
  <si>
    <t>โครงการก่อสร้างถนน คสล.สายกูแบปาแย-ชลประทาน</t>
  </si>
  <si>
    <t>จ่ายเป็นค่าก่อสร้างก่อสร้างคูระบายน้ำคอนกรีตเสริมเหล็ก (หมู่ที่ 1) ขนาดกว้าง 0.80 เมตร ยาว 88 เมตร ลึก 0.70 เมตร หนา 0.10 เมตรรายละเอียดตามแบบแปลนของอบต.บ้านน้ำบ่อกำหนด</t>
  </si>
  <si>
    <t>จ่ายเป็นค่าก่อสร้างถนน คสล.สายกูแบปาแย-ชลประทาน (หมู่ที่ 2) ขนาดกว้าง 4.00 เมตร ยาว 126 เมตร หนา 0.15 เมตร ไหล่ทางข้างละ 0.30 เมตร รายละเอียดตามแบบแปลนของอบต.บ้านน้ำบ่อกำหนด</t>
  </si>
  <si>
    <t>หน้า 156</t>
  </si>
  <si>
    <t>โครงการก่อสร้างประตูรั้วกุโบร์</t>
  </si>
  <si>
    <t>จ่ายเป็นค่าก่อสร้างประตูรั้วกุโบร์ (หมู่ที่ 4) จำนวน 4 จุด  จุดที่ 1 ขนาดกว้าง 3.30 ม. สูง 1.60 ม. จุดที่ 2 ขนาดกว้าง 2.70 ม. สูง 1.30 ม. จุดที่ 3 ขนาดกว้าง 4.20 ม. สูง 1.30 ม. จุดที่ 4 ขนาดกว้าง 2.80 ม. สูง 1.25 ม.รายละเอียดตามแบบแปลนของอบต.บ้านน้ำบ่อกำหนด</t>
  </si>
  <si>
    <t>โครงการก่อสร้างศาลาที่พัก</t>
  </si>
  <si>
    <t>จ่ายเป็นค่าก่อสร้างศาลาที่พัก (ศาลาที่พักคอยหมู่ที่ 5 ) ขนาดกว้าง 3.00 เมตร ยาว 6.00 เมตร จำนวน 1 หลัง รายละเอียดตามแบบแปลนของอบต.บ้านน้ำบ่อกำหนด</t>
  </si>
  <si>
    <t>หน้า 157</t>
  </si>
  <si>
    <t>โครงก่อสร้างศาลาที่พักภายในตำบล</t>
  </si>
  <si>
    <t>จ่ายเป็นค่าก่อสร้างศาลาที่พักภายในตำบล (หมู่ที่ 5) ขนาดกว้าง 3.00 เมตร ยาว 3.00 เมตร จำนวน 2 หลังรายละเอียดตามแบบแปลนของอบต.บ้านน้ำบ่อกำหนด</t>
  </si>
  <si>
    <t>โครงการปรับปรุงภูมิทัศน์หาดแฆแฆ</t>
  </si>
  <si>
    <t>จ่ายเป็นค่าปรับปรุงภูมิทัศน์หาดแฆแฆ ขนาดพื้นที่ไม่น้อยกว่า 69,000 ตารางเมตร รายละเอียดตามแบบแปลนของอบต.บ้านน้ำบ่อกำหนด</t>
  </si>
  <si>
    <t>หน้า 158</t>
  </si>
  <si>
    <t xml:space="preserve">จัดซื้อเก้าอี้สำนักงาน    แบบขาซี เบาะหนัง
ขนาดไม่น้อยกว่า ความกว้าง 62 ซม. ลึก 65 ซม. สูง 93 ซม. จำนวน 4  ตัวราคาตัวละ 2,800 บาท  </t>
  </si>
  <si>
    <t>จัดซื้อโต๊ะคอมพิวเตอร์ แบบไม้ ขนาดไม่น้อยกว่า ความกว้าง 65 ซม. ลึก 60 ซม. สูง 76 ซม.</t>
  </si>
  <si>
    <t>จัดซื้อโต๊ะพับอเนกประสงค์ จำนวน 10 ตัว ขนาดกว้างไม่น้อยกว่า 180 ซม. ลึก 70 ซม. สูง 74 ซม. ผลิตจาก HDPE ขาและคานเหล็กเคลือบสี พ่นสารป้องกันสนิม รองรับน้ำหนักได้อย่างมั่นคง ออกแบบพับโต๊ะได้ รองขาโต๊ะด้วยพลาสติกแข็ง ป้องกันลื่นและกันรอยขีดข่วนบนพื้นผิว</t>
  </si>
  <si>
    <t>เครื่องพิมพ์เลเซอร์ หรือ LED ขาวดำ</t>
  </si>
  <si>
    <t xml:space="preserve">เพื่อจ่ายเป็นค่าจัดซื้อเครื่องพิมพ์เลเซอร์ หรือ LED ขาวดำ คุณลักษณะมีดังนี้                 -มีความละเอียดในการพิมพ์ไม่น้อยกว่า 600*600 dpi                                  -มีความเร็วในการพิมพ์สำหรับกระดาษ เอ4 ไม่น้อยกว่า 18 หน้าต่อนาที (ppm)         -มีหน่วยความจำ (Memory) ขนาดไม่น้อยกว่า 32 MB                                       -มีช่องเชื่อมต่อ (interface) แบบ USB 2.0 หรือดีกว่า จำนวนไม่น้อยกว่า 1 ช่อง         -มีถาดใส่กระดาษได้รวมกันไม่น้อยกว่า 150 แผ่น                                         -สามารถใช้ได้กับ เอ4, Letter, Legal และสามารถกำหนดขนาดของกระดาษเองได้ </t>
  </si>
  <si>
    <t>เพื่อจ่ายเป็นค่าจัดซื้อครุภัณฑ์สำนักงาน เก้าอี้สำนักงาน ขนาดกว้าง 62 ซม. ลึก 67 ซม. สูง 90 ซม. แบบมีล้อเลื่อน จำนวน 1 ตัว เป็นเงิน 3,500 บาท</t>
  </si>
  <si>
    <t>อบต.บ้าน      น้ำบ่อ</t>
  </si>
  <si>
    <t>หน้า 113</t>
  </si>
  <si>
    <t>ตู้เอกสาร</t>
  </si>
  <si>
    <t>เพื่อจ่ายเป็นค่าจัดซื้อครุภัณฑ์สำนักงาน        -ตู้เอกสาร ตู้บานเลื่อน ขนาด 4 ฟุต บนกระจกล่างทึบ สีทูโทน จำนวน 1 ตัว เป็นเงิน 7,800 บาท</t>
  </si>
  <si>
    <t>โต๊ะสำนักงาน</t>
  </si>
  <si>
    <t>เพื่อจ่ายเป็นค่าจัดซื้อครุภัณฑ์สำนักงาน        1.โต๊ะสำนักงาน ขนาด 160*75*75 ซม. หน้าโต๊ะเมลามีนกระจกสีชาดำ จำนวน 1 ตัว เป็นเงิน 6,500 บาท                        2.โต๊ะสำนักงาน ขนาด120*60*75 ซม. หน้าโต๊ะเมลามีนกระจกสีชาดำ จำนวน 1 ตัว เป็นเงิน 3,800 บาท</t>
  </si>
  <si>
    <t>เครื่องสำรองไฟฟ้า</t>
  </si>
  <si>
    <t xml:space="preserve">เพื่อจ่ายเป็นค่าจัดซื้อครุภัณฑ์คอมพิวเตอร์หรืออิเล็กทรอนิกส์                                -มีกำลังไฟฟ้าขาออก (out put) ไม่น้อยกว่า 800 VA (480 วัตต์)                          -สามารถสำรองไฟฟ้าได้ไม่น้อยกว่า 15 นาที                                                 -เป็นไปตามบัญชีราคามาตรฐานครุภัณฑ์คอมพิวเตอร์ 13 มีนาคม 2566 </t>
  </si>
  <si>
    <t>1.1 แผนงานอุตสาหกรรมและการโยธา</t>
  </si>
  <si>
    <t xml:space="preserve">เพื่อจ่ายเป็นค่าจัดซื้อเก้าอี้สำนักงาน แบบมีล้อเลื่อน จำนวน 2 ตัว ขนาดกว้าง 58 ซม. ลึก 60 ซม. สูง 86 ซม.
</t>
  </si>
  <si>
    <t>หน้า 151</t>
  </si>
  <si>
    <t xml:space="preserve">เพื่อจ่ายเป็นค่าจัดซื้อตู้ชั้นวางเอกสาร 2 ชั้นโล่ง ขนาดกว้าง 80 ซม. ลึก 40 ซม. สูง 87 ซม.
</t>
  </si>
  <si>
    <t>แผนการดำเนินงาน ประจำปีงบประมาณ พ.ศ. 2567</t>
  </si>
  <si>
    <t>พ.ศ. 2567</t>
  </si>
  <si>
    <t>แท่นบรรยาย โพเดียม</t>
  </si>
  <si>
    <t>จัดซื้อแท่นบรรยาย โพเดียม โครงสร้างไม้ขนาดไม่น้อยกว่า กว้าง 95 ซม ลึก 10.50 ซม สูง79.5 ซม พร้อมสัญลักษณ์ อบต</t>
  </si>
  <si>
    <t>เครืรองคอมพิวเตอร์โน๊ตบุ๊คสำหรับประมวลผล</t>
  </si>
  <si>
    <t>-เพื่อจ่ายเป็นค่าคอมพิวเตอร์โน๊ตบุ๊คสำหรับงานประมวลผล</t>
  </si>
  <si>
    <t>-มีหน่วยประมวลผลกลาง (CPU) ไม่น้อยกว่า 4 แกน
หลัก (4 core) และ 8 แกนเสมือน (8 Thread)
และมีเทคโนโลยีเพิ่มสํญญาณนาฬิกาได้ในกรณีที่ต้องใช้ความ
สามารถในการประมวลผกลาง (TurboBoost หรือ Max Boost)</t>
  </si>
  <si>
    <t>-หน่วยประมวลผลกลาง (CPU) มีหน่วยความจำ
แบบ Cache Memory รวมในระดับ (Level) เดียวกัน
ขนาดไม่น้อยกว่า 8 MBมีหนน่วยความจำาหลัก(RAM) ชนิด DDR4 หรือดีกว่า ขนาดไม่
น้อยกว่า 8 GB</t>
  </si>
  <si>
    <t xml:space="preserve">มีจอภาพที่รองรับความละเอียดไม่น้อยกว่า 1,366 x 768 Pixel
และมีขนาดไม่น้อยกว่า 12 นิ้ว
</t>
  </si>
  <si>
    <t>ประจำ อปท(หลักสูตรทบทวน)</t>
  </si>
  <si>
    <t>โครงการป้องกันและลดอุบัติเหตุ</t>
  </si>
  <si>
    <t>ทางถนนในช่วงเทศกาล</t>
  </si>
  <si>
    <t>โครงการขยายเขตไฟฟ้าสายแยกทาง</t>
  </si>
  <si>
    <t>หลวงแผ่นดิน-โรงงานฮาลาลหมู่3</t>
  </si>
  <si>
    <t>โครงการขยายเขตไฟฟ้าสาบริมทะเล</t>
  </si>
  <si>
    <t>หมู่ที่ 5</t>
  </si>
  <si>
    <t>โครงการขยายเขตไฟฟ้าภายในเขต อบต</t>
  </si>
  <si>
    <t>หมู่ที่ 1</t>
  </si>
  <si>
    <t>โครงการขยายเขตไฟฟ้าสายบ้านแบโก๊ะ</t>
  </si>
  <si>
    <t>โครงการก่อสร้างคอกฉีดวัคซีน วัว</t>
  </si>
  <si>
    <t>เพื่อจ่ายเป็นค่าก่อสร้างคอกฉีดวัคซีน วัวจำนวน 3 คอก</t>
  </si>
  <si>
    <t>โครงการอาซูรอสัมพันธ์</t>
  </si>
  <si>
    <t>เช่น ค่าวัสดุอุปกรณ์ ค่าอาหาร</t>
  </si>
  <si>
    <t>ค่าเสื้อ ค่าของรางวัลฯลฯ</t>
  </si>
  <si>
    <t>โครงการรอมฏอนสัมพันธ์</t>
  </si>
  <si>
    <t>ค่าจัดซื้อการประกอบอาหารละศิลอด</t>
  </si>
  <si>
    <t>ค่าป้ายประชาสัมพันธ์</t>
  </si>
  <si>
    <t>หน้า 137</t>
  </si>
  <si>
    <t>หน้า 119</t>
  </si>
  <si>
    <t>หน้า 115</t>
  </si>
  <si>
    <t>หน้า 126</t>
  </si>
  <si>
    <t>หน้า 127</t>
  </si>
  <si>
    <t>หน้า 130</t>
  </si>
  <si>
    <t>หน้า144</t>
  </si>
  <si>
    <t>หน้า 68</t>
  </si>
  <si>
    <t>หน้า 69</t>
  </si>
  <si>
    <t>หน้า 1+S30335</t>
  </si>
  <si>
    <t>หน้า 133</t>
  </si>
  <si>
    <t>หน้า 134</t>
  </si>
  <si>
    <t>หน้า 102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</si>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</sst>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;[Red]#,##0"/>
    <numFmt numFmtId="188" formatCode="#,##0.00;[Red]#,##0.00"/>
  </numFmts>
  <fonts count="16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283">
    <xf numFmtId="0" fontId="0" fillId="0" borderId="0" xfId="0"/>
    <xf numFmtId="0" fontId="3" fillId="0" borderId="0" xfId="0" applyFont="1"/>
    <xf numFmtId="0" fontId="3" fillId="0" borderId="9" xfId="0" applyFont="1" applyBorder="1"/>
    <xf numFmtId="0" fontId="3" fillId="0" borderId="0" xfId="0" applyFont="1" applyBorder="1"/>
    <xf numFmtId="187" fontId="3" fillId="0" borderId="0" xfId="0" applyNumberFormat="1" applyFont="1" applyBorder="1"/>
    <xf numFmtId="187" fontId="3" fillId="0" borderId="9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3" fontId="6" fillId="0" borderId="4" xfId="1" applyNumberFormat="1" applyFont="1" applyBorder="1"/>
    <xf numFmtId="3" fontId="6" fillId="0" borderId="2" xfId="1" applyNumberFormat="1" applyFont="1" applyBorder="1"/>
    <xf numFmtId="0" fontId="6" fillId="0" borderId="4" xfId="1" applyFont="1" applyBorder="1" applyAlignment="1">
      <alignment horizontal="center"/>
    </xf>
    <xf numFmtId="0" fontId="5" fillId="0" borderId="1" xfId="0" applyFont="1" applyBorder="1"/>
    <xf numFmtId="3" fontId="6" fillId="0" borderId="0" xfId="1" applyNumberFormat="1" applyFont="1" applyBorder="1"/>
    <xf numFmtId="0" fontId="6" fillId="0" borderId="2" xfId="1" applyFont="1" applyBorder="1" applyAlignment="1">
      <alignment horizontal="center"/>
    </xf>
    <xf numFmtId="0" fontId="7" fillId="0" borderId="0" xfId="0" applyFont="1"/>
    <xf numFmtId="187" fontId="8" fillId="0" borderId="1" xfId="4" applyNumberFormat="1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187" fontId="5" fillId="0" borderId="1" xfId="0" applyNumberFormat="1" applyFont="1" applyBorder="1"/>
    <xf numFmtId="187" fontId="4" fillId="0" borderId="1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8" fontId="5" fillId="0" borderId="1" xfId="0" applyNumberFormat="1" applyFont="1" applyBorder="1" applyAlignment="1">
      <alignment horizontal="right"/>
    </xf>
    <xf numFmtId="187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88" fontId="4" fillId="0" borderId="1" xfId="0" applyNumberFormat="1" applyFont="1" applyBorder="1" applyAlignment="1">
      <alignment horizontal="right"/>
    </xf>
    <xf numFmtId="188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188" fontId="4" fillId="0" borderId="1" xfId="0" applyNumberFormat="1" applyFont="1" applyBorder="1"/>
    <xf numFmtId="187" fontId="4" fillId="0" borderId="1" xfId="0" applyNumberFormat="1" applyFont="1" applyBorder="1" applyAlignment="1">
      <alignment horizontal="right"/>
    </xf>
    <xf numFmtId="3" fontId="6" fillId="0" borderId="4" xfId="1" applyNumberFormat="1" applyFont="1" applyBorder="1" applyAlignment="1">
      <alignment vertical="top"/>
    </xf>
    <xf numFmtId="3" fontId="6" fillId="0" borderId="4" xfId="1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3" fontId="6" fillId="0" borderId="1" xfId="1" applyNumberFormat="1" applyFont="1" applyBorder="1" applyAlignment="1">
      <alignment vertical="top"/>
    </xf>
    <xf numFmtId="3" fontId="8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2" fontId="9" fillId="0" borderId="3" xfId="0" applyNumberFormat="1" applyFont="1" applyBorder="1"/>
    <xf numFmtId="49" fontId="6" fillId="0" borderId="3" xfId="0" applyNumberFormat="1" applyFont="1" applyBorder="1"/>
    <xf numFmtId="2" fontId="6" fillId="0" borderId="4" xfId="0" applyNumberFormat="1" applyFont="1" applyBorder="1"/>
    <xf numFmtId="49" fontId="6" fillId="0" borderId="4" xfId="0" applyNumberFormat="1" applyFont="1" applyBorder="1"/>
    <xf numFmtId="0" fontId="6" fillId="0" borderId="4" xfId="0" applyFont="1" applyBorder="1"/>
    <xf numFmtId="0" fontId="6" fillId="0" borderId="2" xfId="0" applyFont="1" applyBorder="1"/>
    <xf numFmtId="49" fontId="6" fillId="0" borderId="2" xfId="0" applyNumberFormat="1" applyFont="1" applyBorder="1"/>
    <xf numFmtId="0" fontId="6" fillId="0" borderId="4" xfId="1" applyFont="1" applyBorder="1"/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3" xfId="7" applyFont="1" applyBorder="1" applyAlignment="1">
      <alignment horizontal="left" wrapText="1"/>
    </xf>
    <xf numFmtId="49" fontId="6" fillId="0" borderId="3" xfId="7" applyNumberFormat="1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187" fontId="6" fillId="0" borderId="0" xfId="4" applyNumberFormat="1" applyFont="1" applyBorder="1"/>
    <xf numFmtId="0" fontId="6" fillId="0" borderId="3" xfId="1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/>
    <xf numFmtId="0" fontId="9" fillId="0" borderId="4" xfId="0" applyFont="1" applyBorder="1"/>
    <xf numFmtId="0" fontId="9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2" fontId="6" fillId="0" borderId="3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3" fontId="6" fillId="0" borderId="13" xfId="1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7" applyFont="1" applyBorder="1" applyAlignment="1">
      <alignment horizontal="left"/>
    </xf>
    <xf numFmtId="49" fontId="6" fillId="0" borderId="0" xfId="7" applyNumberFormat="1" applyFont="1" applyBorder="1"/>
    <xf numFmtId="0" fontId="9" fillId="0" borderId="0" xfId="0" applyFont="1" applyBorder="1"/>
    <xf numFmtId="0" fontId="8" fillId="0" borderId="0" xfId="0" applyFont="1"/>
    <xf numFmtId="0" fontId="6" fillId="0" borderId="0" xfId="0" applyFont="1"/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 vertical="distributed" textRotation="90"/>
    </xf>
    <xf numFmtId="0" fontId="9" fillId="0" borderId="1" xfId="0" applyFont="1" applyBorder="1" applyAlignment="1">
      <alignment horizontal="center" vertical="top"/>
    </xf>
    <xf numFmtId="0" fontId="6" fillId="0" borderId="2" xfId="7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3" fontId="6" fillId="0" borderId="2" xfId="1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9" fillId="0" borderId="1" xfId="0" applyFont="1" applyBorder="1"/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/>
    <xf numFmtId="3" fontId="12" fillId="0" borderId="1" xfId="0" applyNumberFormat="1" applyFont="1" applyBorder="1"/>
    <xf numFmtId="0" fontId="12" fillId="0" borderId="1" xfId="0" applyFont="1" applyBorder="1"/>
    <xf numFmtId="0" fontId="9" fillId="0" borderId="4" xfId="0" applyFont="1" applyBorder="1" applyAlignment="1">
      <alignment vertical="top" wrapText="1"/>
    </xf>
    <xf numFmtId="49" fontId="9" fillId="0" borderId="4" xfId="0" applyNumberFormat="1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1" applyFont="1" applyBorder="1"/>
    <xf numFmtId="0" fontId="6" fillId="0" borderId="2" xfId="0" applyFont="1" applyBorder="1" applyAlignment="1">
      <alignment horizontal="center" vertical="top"/>
    </xf>
    <xf numFmtId="0" fontId="6" fillId="0" borderId="2" xfId="7" applyFont="1" applyBorder="1" applyAlignment="1">
      <alignment horizontal="left"/>
    </xf>
    <xf numFmtId="49" fontId="6" fillId="0" borderId="2" xfId="7" applyNumberFormat="1" applyFont="1" applyBorder="1" applyAlignment="1">
      <alignment wrapText="1"/>
    </xf>
    <xf numFmtId="0" fontId="12" fillId="0" borderId="2" xfId="0" applyFont="1" applyBorder="1"/>
    <xf numFmtId="0" fontId="6" fillId="0" borderId="4" xfId="7" applyFont="1" applyBorder="1" applyAlignment="1">
      <alignment horizontal="left" wrapText="1"/>
    </xf>
    <xf numFmtId="49" fontId="6" fillId="0" borderId="4" xfId="7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4" xfId="1" applyFont="1" applyBorder="1" applyAlignment="1">
      <alignment horizontal="left"/>
    </xf>
    <xf numFmtId="0" fontId="6" fillId="0" borderId="3" xfId="7" applyFont="1" applyBorder="1" applyAlignment="1">
      <alignment horizontal="left" vertical="top" wrapText="1"/>
    </xf>
    <xf numFmtId="3" fontId="6" fillId="0" borderId="12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9" fontId="12" fillId="0" borderId="0" xfId="0" applyNumberFormat="1" applyFont="1" applyBorder="1"/>
    <xf numFmtId="3" fontId="12" fillId="0" borderId="0" xfId="0" applyNumberFormat="1" applyFont="1" applyBorder="1"/>
    <xf numFmtId="0" fontId="12" fillId="0" borderId="0" xfId="0" applyFont="1" applyBorder="1"/>
    <xf numFmtId="0" fontId="8" fillId="0" borderId="2" xfId="0" applyFont="1" applyBorder="1" applyAlignment="1">
      <alignment horizontal="center"/>
    </xf>
    <xf numFmtId="0" fontId="6" fillId="0" borderId="1" xfId="7" applyFont="1" applyBorder="1" applyAlignment="1">
      <alignment horizontal="left" vertical="top" wrapText="1"/>
    </xf>
    <xf numFmtId="49" fontId="6" fillId="0" borderId="1" xfId="7" applyNumberFormat="1" applyFont="1" applyBorder="1" applyAlignment="1">
      <alignment vertical="top" wrapText="1"/>
    </xf>
    <xf numFmtId="187" fontId="9" fillId="0" borderId="1" xfId="0" applyNumberFormat="1" applyFont="1" applyBorder="1" applyAlignment="1">
      <alignment vertical="top"/>
    </xf>
    <xf numFmtId="0" fontId="6" fillId="0" borderId="1" xfId="1" applyFont="1" applyBorder="1"/>
    <xf numFmtId="0" fontId="9" fillId="0" borderId="2" xfId="0" applyFont="1" applyBorder="1" applyAlignment="1">
      <alignment horizontal="center" vertical="top"/>
    </xf>
    <xf numFmtId="0" fontId="12" fillId="0" borderId="9" xfId="0" applyFont="1" applyBorder="1" applyAlignment="1">
      <alignment horizontal="center"/>
    </xf>
    <xf numFmtId="49" fontId="12" fillId="0" borderId="9" xfId="0" applyNumberFormat="1" applyFont="1" applyBorder="1"/>
    <xf numFmtId="3" fontId="12" fillId="0" borderId="9" xfId="0" applyNumberFormat="1" applyFont="1" applyBorder="1"/>
    <xf numFmtId="0" fontId="12" fillId="0" borderId="9" xfId="0" applyFont="1" applyBorder="1"/>
    <xf numFmtId="49" fontId="9" fillId="0" borderId="0" xfId="0" applyNumberFormat="1" applyFont="1" applyBorder="1"/>
    <xf numFmtId="0" fontId="9" fillId="0" borderId="0" xfId="0" applyFont="1" applyAlignment="1">
      <alignment vertical="top"/>
    </xf>
    <xf numFmtId="49" fontId="6" fillId="0" borderId="3" xfId="7" applyNumberFormat="1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/>
    </xf>
    <xf numFmtId="0" fontId="6" fillId="0" borderId="1" xfId="7" applyFont="1" applyBorder="1" applyAlignment="1">
      <alignment horizontal="left" vertical="top"/>
    </xf>
    <xf numFmtId="49" fontId="12" fillId="0" borderId="2" xfId="0" applyNumberFormat="1" applyFont="1" applyBorder="1"/>
    <xf numFmtId="0" fontId="9" fillId="0" borderId="0" xfId="0" applyFont="1" applyBorder="1" applyAlignment="1">
      <alignment horizontal="center" vertical="top"/>
    </xf>
    <xf numFmtId="0" fontId="6" fillId="0" borderId="0" xfId="7" applyFont="1" applyBorder="1" applyAlignment="1">
      <alignment horizontal="left" vertical="top"/>
    </xf>
    <xf numFmtId="49" fontId="6" fillId="0" borderId="0" xfId="7" applyNumberFormat="1" applyFont="1" applyBorder="1" applyAlignment="1">
      <alignment vertical="top" wrapText="1"/>
    </xf>
    <xf numFmtId="187" fontId="9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1" applyFont="1" applyBorder="1"/>
    <xf numFmtId="0" fontId="9" fillId="0" borderId="0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187" fontId="9" fillId="0" borderId="4" xfId="0" applyNumberFormat="1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3" fontId="9" fillId="0" borderId="4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9" fillId="0" borderId="0" xfId="0" applyFont="1" applyAlignment="1">
      <alignment horizontal="center"/>
    </xf>
    <xf numFmtId="0" fontId="9" fillId="0" borderId="0" xfId="1" applyFont="1" applyBorder="1"/>
    <xf numFmtId="0" fontId="12" fillId="0" borderId="0" xfId="0" applyFont="1" applyBorder="1" applyAlignment="1">
      <alignment horizont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/>
    <xf numFmtId="0" fontId="9" fillId="0" borderId="0" xfId="0" applyFont="1"/>
    <xf numFmtId="0" fontId="12" fillId="0" borderId="0" xfId="0" applyFont="1"/>
    <xf numFmtId="0" fontId="6" fillId="0" borderId="1" xfId="1" applyFont="1" applyBorder="1" applyAlignment="1">
      <alignment vertical="top" wrapText="1"/>
    </xf>
    <xf numFmtId="49" fontId="6" fillId="0" borderId="1" xfId="1" applyNumberFormat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49" fontId="6" fillId="0" borderId="4" xfId="1" applyNumberFormat="1" applyFont="1" applyBorder="1" applyAlignment="1">
      <alignment vertical="top" wrapText="1"/>
    </xf>
    <xf numFmtId="49" fontId="6" fillId="0" borderId="2" xfId="1" applyNumberFormat="1" applyFont="1" applyBorder="1"/>
    <xf numFmtId="187" fontId="8" fillId="0" borderId="1" xfId="0" applyNumberFormat="1" applyFont="1" applyBorder="1" applyAlignment="1">
      <alignment horizontal="right"/>
    </xf>
    <xf numFmtId="0" fontId="12" fillId="0" borderId="0" xfId="3" applyFont="1"/>
    <xf numFmtId="0" fontId="12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5" xfId="1" applyFont="1" applyBorder="1" applyAlignment="1">
      <alignment horizontal="center"/>
    </xf>
    <xf numFmtId="0" fontId="8" fillId="0" borderId="5" xfId="1" applyFont="1" applyBorder="1" applyAlignment="1">
      <alignment vertical="center" wrapText="1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49" fontId="6" fillId="0" borderId="4" xfId="3" applyNumberFormat="1" applyFont="1" applyBorder="1" applyAlignment="1">
      <alignment wrapText="1"/>
    </xf>
    <xf numFmtId="0" fontId="9" fillId="0" borderId="3" xfId="0" applyFont="1" applyBorder="1" applyAlignment="1">
      <alignment horizontal="center" vertical="top" wrapText="1"/>
    </xf>
    <xf numFmtId="49" fontId="6" fillId="0" borderId="4" xfId="3" applyNumberFormat="1" applyFont="1" applyBorder="1"/>
    <xf numFmtId="0" fontId="9" fillId="0" borderId="4" xfId="0" applyFont="1" applyBorder="1" applyAlignment="1">
      <alignment horizontal="center"/>
    </xf>
    <xf numFmtId="0" fontId="6" fillId="0" borderId="4" xfId="3" applyFont="1" applyBorder="1"/>
    <xf numFmtId="0" fontId="6" fillId="0" borderId="14" xfId="3" applyFont="1" applyBorder="1"/>
    <xf numFmtId="0" fontId="6" fillId="0" borderId="2" xfId="3" applyFont="1" applyBorder="1"/>
    <xf numFmtId="49" fontId="6" fillId="0" borderId="2" xfId="3" applyNumberFormat="1" applyFont="1" applyBorder="1"/>
    <xf numFmtId="0" fontId="6" fillId="0" borderId="0" xfId="1" applyFont="1" applyBorder="1" applyAlignment="1">
      <alignment horizontal="center"/>
    </xf>
    <xf numFmtId="0" fontId="6" fillId="0" borderId="0" xfId="3" applyFont="1" applyBorder="1"/>
    <xf numFmtId="49" fontId="6" fillId="0" borderId="0" xfId="3" applyNumberFormat="1" applyFont="1" applyBorder="1"/>
    <xf numFmtId="0" fontId="6" fillId="0" borderId="0" xfId="1" applyFont="1" applyBorder="1" applyAlignment="1">
      <alignment horizontal="center"/>
    </xf>
    <xf numFmtId="49" fontId="6" fillId="0" borderId="4" xfId="1" applyNumberFormat="1" applyFont="1" applyBorder="1"/>
    <xf numFmtId="0" fontId="6" fillId="0" borderId="4" xfId="1" applyFont="1" applyBorder="1" applyAlignment="1"/>
    <xf numFmtId="49" fontId="6" fillId="0" borderId="3" xfId="3" applyNumberFormat="1" applyFont="1" applyBorder="1"/>
    <xf numFmtId="0" fontId="9" fillId="0" borderId="3" xfId="0" applyFont="1" applyBorder="1" applyAlignment="1">
      <alignment horizontal="center"/>
    </xf>
    <xf numFmtId="0" fontId="6" fillId="0" borderId="3" xfId="0" applyFont="1" applyBorder="1"/>
    <xf numFmtId="49" fontId="9" fillId="0" borderId="3" xfId="0" applyNumberFormat="1" applyFont="1" applyBorder="1"/>
    <xf numFmtId="3" fontId="6" fillId="0" borderId="3" xfId="1" applyNumberFormat="1" applyFont="1" applyBorder="1"/>
    <xf numFmtId="0" fontId="9" fillId="0" borderId="3" xfId="0" applyFont="1" applyBorder="1"/>
    <xf numFmtId="49" fontId="9" fillId="0" borderId="4" xfId="0" applyNumberFormat="1" applyFont="1" applyBorder="1"/>
    <xf numFmtId="49" fontId="6" fillId="0" borderId="4" xfId="4" applyNumberFormat="1" applyFont="1" applyBorder="1"/>
    <xf numFmtId="187" fontId="6" fillId="0" borderId="4" xfId="0" applyNumberFormat="1" applyFont="1" applyBorder="1"/>
    <xf numFmtId="49" fontId="6" fillId="0" borderId="4" xfId="5" applyNumberFormat="1" applyFont="1" applyBorder="1"/>
    <xf numFmtId="0" fontId="8" fillId="0" borderId="1" xfId="1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49" fontId="8" fillId="0" borderId="1" xfId="4" applyNumberFormat="1" applyFont="1" applyBorder="1"/>
    <xf numFmtId="0" fontId="6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 applyBorder="1"/>
    <xf numFmtId="49" fontId="6" fillId="0" borderId="0" xfId="4" applyNumberFormat="1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6" fillId="0" borderId="4" xfId="1" applyFont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49" fontId="6" fillId="0" borderId="0" xfId="1" applyNumberFormat="1" applyFont="1" applyBorder="1"/>
    <xf numFmtId="49" fontId="6" fillId="0" borderId="3" xfId="15" applyNumberFormat="1" applyFont="1" applyBorder="1" applyAlignment="1">
      <alignment vertical="top" wrapText="1"/>
    </xf>
    <xf numFmtId="49" fontId="6" fillId="0" borderId="4" xfId="3" applyNumberFormat="1" applyFont="1" applyBorder="1" applyAlignment="1">
      <alignment vertical="top" wrapText="1"/>
    </xf>
    <xf numFmtId="0" fontId="6" fillId="0" borderId="3" xfId="1" applyFont="1" applyBorder="1" applyAlignment="1">
      <alignment vertical="top"/>
    </xf>
    <xf numFmtId="187" fontId="9" fillId="0" borderId="0" xfId="0" applyNumberFormat="1" applyFont="1" applyBorder="1"/>
    <xf numFmtId="49" fontId="13" fillId="0" borderId="3" xfId="15" applyNumberFormat="1" applyFont="1" applyBorder="1"/>
    <xf numFmtId="0" fontId="6" fillId="0" borderId="4" xfId="15" applyFont="1" applyBorder="1"/>
    <xf numFmtId="49" fontId="6" fillId="0" borderId="4" xfId="15" applyNumberFormat="1" applyFont="1" applyBorder="1"/>
    <xf numFmtId="49" fontId="13" fillId="0" borderId="3" xfId="0" applyNumberFormat="1" applyFont="1" applyBorder="1"/>
    <xf numFmtId="187" fontId="6" fillId="0" borderId="3" xfId="0" applyNumberFormat="1" applyFont="1" applyBorder="1"/>
    <xf numFmtId="187" fontId="9" fillId="0" borderId="4" xfId="0" applyNumberFormat="1" applyFont="1" applyBorder="1"/>
    <xf numFmtId="0" fontId="14" fillId="0" borderId="4" xfId="0" applyFont="1" applyBorder="1" applyAlignment="1">
      <alignment horizontal="center"/>
    </xf>
    <xf numFmtId="49" fontId="8" fillId="0" borderId="1" xfId="0" applyNumberFormat="1" applyFont="1" applyBorder="1"/>
    <xf numFmtId="187" fontId="12" fillId="0" borderId="1" xfId="0" applyNumberFormat="1" applyFont="1" applyBorder="1"/>
    <xf numFmtId="49" fontId="8" fillId="0" borderId="9" xfId="0" applyNumberFormat="1" applyFont="1" applyBorder="1"/>
    <xf numFmtId="187" fontId="12" fillId="0" borderId="9" xfId="0" applyNumberFormat="1" applyFont="1" applyBorder="1"/>
    <xf numFmtId="0" fontId="9" fillId="0" borderId="9" xfId="0" applyFont="1" applyBorder="1"/>
    <xf numFmtId="49" fontId="8" fillId="0" borderId="0" xfId="0" applyNumberFormat="1" applyFont="1" applyBorder="1"/>
    <xf numFmtId="187" fontId="12" fillId="0" borderId="0" xfId="0" applyNumberFormat="1" applyFont="1" applyBorder="1"/>
    <xf numFmtId="0" fontId="6" fillId="0" borderId="3" xfId="3" applyFont="1" applyBorder="1" applyAlignment="1">
      <alignment horizontal="center"/>
    </xf>
    <xf numFmtId="0" fontId="6" fillId="0" borderId="3" xfId="3" applyFont="1" applyBorder="1"/>
    <xf numFmtId="49" fontId="6" fillId="0" borderId="4" xfId="7" applyNumberFormat="1" applyFont="1" applyBorder="1"/>
    <xf numFmtId="0" fontId="6" fillId="0" borderId="3" xfId="7" applyFont="1" applyBorder="1" applyAlignment="1">
      <alignment horizontal="center"/>
    </xf>
    <xf numFmtId="0" fontId="6" fillId="0" borderId="4" xfId="3" applyFont="1" applyBorder="1" applyAlignment="1">
      <alignment horizontal="left"/>
    </xf>
    <xf numFmtId="0" fontId="6" fillId="0" borderId="4" xfId="7" applyFont="1" applyBorder="1" applyAlignment="1">
      <alignment horizontal="center"/>
    </xf>
    <xf numFmtId="0" fontId="6" fillId="0" borderId="4" xfId="7" applyFont="1" applyBorder="1" applyAlignment="1">
      <alignment horizontal="center" vertical="center"/>
    </xf>
    <xf numFmtId="0" fontId="6" fillId="0" borderId="4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187" fontId="6" fillId="0" borderId="2" xfId="0" applyNumberFormat="1" applyFont="1" applyBorder="1"/>
    <xf numFmtId="0" fontId="6" fillId="0" borderId="3" xfId="7" applyFont="1" applyBorder="1" applyAlignment="1">
      <alignment horizontal="left"/>
    </xf>
    <xf numFmtId="49" fontId="6" fillId="0" borderId="3" xfId="7" applyNumberFormat="1" applyFont="1" applyBorder="1"/>
    <xf numFmtId="0" fontId="6" fillId="0" borderId="4" xfId="7" applyFont="1" applyBorder="1" applyAlignment="1">
      <alignment horizontal="left"/>
    </xf>
    <xf numFmtId="0" fontId="9" fillId="0" borderId="10" xfId="0" applyFont="1" applyBorder="1"/>
    <xf numFmtId="0" fontId="12" fillId="0" borderId="9" xfId="0" applyFont="1" applyBorder="1" applyAlignment="1">
      <alignment horizontal="center"/>
    </xf>
    <xf numFmtId="49" fontId="9" fillId="0" borderId="2" xfId="0" applyNumberFormat="1" applyFont="1" applyBorder="1"/>
    <xf numFmtId="0" fontId="12" fillId="0" borderId="0" xfId="1" applyFont="1" applyBorder="1" applyAlignment="1">
      <alignment horizontal="center" vertical="center"/>
    </xf>
    <xf numFmtId="187" fontId="8" fillId="0" borderId="1" xfId="0" applyNumberFormat="1" applyFont="1" applyBorder="1"/>
    <xf numFmtId="0" fontId="12" fillId="0" borderId="0" xfId="3" applyFont="1" applyBorder="1"/>
    <xf numFmtId="49" fontId="6" fillId="0" borderId="3" xfId="0" applyNumberFormat="1" applyFont="1" applyBorder="1" applyAlignment="1">
      <alignment vertical="top" wrapText="1"/>
    </xf>
    <xf numFmtId="187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horizontal="center" vertical="top" wrapText="1"/>
    </xf>
    <xf numFmtId="187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/>
    <xf numFmtId="2" fontId="6" fillId="0" borderId="4" xfId="0" applyNumberFormat="1" applyFont="1" applyBorder="1" applyAlignment="1">
      <alignment horizontal="center"/>
    </xf>
    <xf numFmtId="0" fontId="6" fillId="0" borderId="0" xfId="0" applyFont="1" applyBorder="1"/>
    <xf numFmtId="49" fontId="6" fillId="0" borderId="0" xfId="0" applyNumberFormat="1" applyFont="1" applyBorder="1"/>
    <xf numFmtId="187" fontId="8" fillId="0" borderId="0" xfId="0" applyNumberFormat="1" applyFont="1" applyBorder="1"/>
    <xf numFmtId="0" fontId="8" fillId="0" borderId="1" xfId="0" applyFont="1" applyBorder="1"/>
    <xf numFmtId="0" fontId="6" fillId="0" borderId="1" xfId="0" applyFont="1" applyBorder="1"/>
    <xf numFmtId="0" fontId="8" fillId="0" borderId="0" xfId="0" applyFont="1" applyBorder="1"/>
    <xf numFmtId="187" fontId="8" fillId="0" borderId="0" xfId="0" applyNumberFormat="1" applyFont="1" applyBorder="1" applyAlignment="1">
      <alignment horizontal="right"/>
    </xf>
    <xf numFmtId="0" fontId="6" fillId="0" borderId="2" xfId="7" applyFont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4" xfId="0" applyFont="1" applyBorder="1" applyAlignment="1">
      <alignment vertical="top" wrapText="1"/>
    </xf>
    <xf numFmtId="187" fontId="6" fillId="0" borderId="4" xfId="0" applyNumberFormat="1" applyFont="1" applyBorder="1" applyAlignment="1">
      <alignment vertical="top"/>
    </xf>
    <xf numFmtId="49" fontId="6" fillId="0" borderId="4" xfId="0" applyNumberFormat="1" applyFont="1" applyBorder="1" applyAlignment="1">
      <alignment wrapText="1"/>
    </xf>
    <xf numFmtId="187" fontId="6" fillId="0" borderId="1" xfId="0" applyNumberFormat="1" applyFont="1" applyBorder="1" applyAlignment="1">
      <alignment vertical="top"/>
    </xf>
    <xf numFmtId="187" fontId="6" fillId="0" borderId="4" xfId="0" applyNumberFormat="1" applyFont="1" applyBorder="1" applyAlignment="1">
      <alignment horizontal="left" vertical="top"/>
    </xf>
    <xf numFmtId="0" fontId="9" fillId="0" borderId="9" xfId="0" applyFont="1" applyBorder="1" applyAlignment="1">
      <alignment horizontal="center"/>
    </xf>
    <xf numFmtId="0" fontId="6" fillId="0" borderId="3" xfId="0" applyFont="1" applyBorder="1" applyAlignment="1">
      <alignment horizontal="left" vertical="top"/>
    </xf>
    <xf numFmtId="0" fontId="6" fillId="0" borderId="4" xfId="7" applyFont="1" applyBorder="1" applyAlignment="1">
      <alignment horizontal="left" vertical="center"/>
    </xf>
    <xf numFmtId="0" fontId="15" fillId="0" borderId="0" xfId="0" applyFont="1"/>
  </cellXfs>
  <cellStyles count="18">
    <cellStyle name="Normal" xfId="0" builtinId="0"/>
    <cellStyle name="เครื่องหมายจุลภาค 18" xfId="14"/>
    <cellStyle name="เครื่องหมายจุลภาค 19" xfId="16"/>
    <cellStyle name="ปกติ 11" xfId="6"/>
    <cellStyle name="ปกติ 12" xfId="7"/>
    <cellStyle name="ปกติ 13" xfId="8"/>
    <cellStyle name="ปกติ 14" xfId="9"/>
    <cellStyle name="ปกติ 15" xfId="10"/>
    <cellStyle name="ปกติ 16" xfId="11"/>
    <cellStyle name="ปกติ 17" xfId="12"/>
    <cellStyle name="ปกติ 18" xfId="13"/>
    <cellStyle name="ปกติ 19" xfId="15"/>
    <cellStyle name="ปกติ 2" xfId="1"/>
    <cellStyle name="ปกติ 20" xfId="17"/>
    <cellStyle name="ปกติ 3" xfId="2"/>
    <cellStyle name="ปกติ 5" xfId="3"/>
    <cellStyle name="ปกติ 6" xfId="4"/>
    <cellStyle name="ปกติ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152400</xdr:rowOff>
    </xdr:from>
    <xdr:to>
      <xdr:col>10</xdr:col>
      <xdr:colOff>66675</xdr:colOff>
      <xdr:row>10</xdr:row>
      <xdr:rowOff>152403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6515100" y="2676525"/>
          <a:ext cx="542925" cy="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11</xdr:row>
      <xdr:rowOff>123825</xdr:rowOff>
    </xdr:from>
    <xdr:to>
      <xdr:col>18</xdr:col>
      <xdr:colOff>0</xdr:colOff>
      <xdr:row>11</xdr:row>
      <xdr:rowOff>123826</xdr:rowOff>
    </xdr:to>
    <xdr:cxnSp macro="">
      <xdr:nvCxnSpPr>
        <xdr:cNvPr id="8" name="ลูกศรเชื่อมต่อแบบตรง 7"/>
        <xdr:cNvCxnSpPr/>
      </xdr:nvCxnSpPr>
      <xdr:spPr>
        <a:xfrm flipV="1">
          <a:off x="8867775" y="3419475"/>
          <a:ext cx="7620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142875</xdr:rowOff>
    </xdr:from>
    <xdr:to>
      <xdr:col>18</xdr:col>
      <xdr:colOff>9525</xdr:colOff>
      <xdr:row>33</xdr:row>
      <xdr:rowOff>142877</xdr:rowOff>
    </xdr:to>
    <xdr:cxnSp macro="">
      <xdr:nvCxnSpPr>
        <xdr:cNvPr id="128" name="ลูกศรเชื่อมต่อแบบตรง 127"/>
        <xdr:cNvCxnSpPr/>
      </xdr:nvCxnSpPr>
      <xdr:spPr>
        <a:xfrm flipV="1">
          <a:off x="6505575" y="16297275"/>
          <a:ext cx="313372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36</xdr:row>
      <xdr:rowOff>142875</xdr:rowOff>
    </xdr:from>
    <xdr:to>
      <xdr:col>18</xdr:col>
      <xdr:colOff>9525</xdr:colOff>
      <xdr:row>36</xdr:row>
      <xdr:rowOff>142877</xdr:rowOff>
    </xdr:to>
    <xdr:cxnSp macro="">
      <xdr:nvCxnSpPr>
        <xdr:cNvPr id="129" name="ลูกศรเชื่อมต่อแบบตรง 128"/>
        <xdr:cNvCxnSpPr/>
      </xdr:nvCxnSpPr>
      <xdr:spPr>
        <a:xfrm flipV="1">
          <a:off x="6505575" y="17364075"/>
          <a:ext cx="313372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762000</xdr:colOff>
      <xdr:row>81</xdr:row>
      <xdr:rowOff>152400</xdr:rowOff>
    </xdr:from>
    <xdr:to>
      <xdr:col>17</xdr:col>
      <xdr:colOff>257175</xdr:colOff>
      <xdr:row>81</xdr:row>
      <xdr:rowOff>152402</xdr:rowOff>
    </xdr:to>
    <xdr:cxnSp macro="">
      <xdr:nvCxnSpPr>
        <xdr:cNvPr id="132" name="ลูกศรเชื่อมต่อแบบตรง 131"/>
        <xdr:cNvCxnSpPr/>
      </xdr:nvCxnSpPr>
      <xdr:spPr>
        <a:xfrm flipV="1">
          <a:off x="6486525" y="22440900"/>
          <a:ext cx="313372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104775</xdr:colOff>
      <xdr:row>151</xdr:row>
      <xdr:rowOff>190500</xdr:rowOff>
    </xdr:from>
    <xdr:to>
      <xdr:col>10</xdr:col>
      <xdr:colOff>219075</xdr:colOff>
      <xdr:row>151</xdr:row>
      <xdr:rowOff>200027</xdr:rowOff>
    </xdr:to>
    <xdr:cxnSp macro="">
      <xdr:nvCxnSpPr>
        <xdr:cNvPr id="143" name="ลูกศรเชื่อมต่อแบบตรง 142"/>
        <xdr:cNvCxnSpPr/>
      </xdr:nvCxnSpPr>
      <xdr:spPr>
        <a:xfrm flipV="1">
          <a:off x="6353175" y="43072050"/>
          <a:ext cx="857250" cy="9527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180975</xdr:colOff>
      <xdr:row>156</xdr:row>
      <xdr:rowOff>161928</xdr:rowOff>
    </xdr:from>
    <xdr:to>
      <xdr:col>8</xdr:col>
      <xdr:colOff>85725</xdr:colOff>
      <xdr:row>156</xdr:row>
      <xdr:rowOff>171450</xdr:rowOff>
    </xdr:to>
    <xdr:cxnSp macro="">
      <xdr:nvCxnSpPr>
        <xdr:cNvPr id="145" name="ลูกศรเชื่อมต่อแบบตรง 144"/>
        <xdr:cNvCxnSpPr/>
      </xdr:nvCxnSpPr>
      <xdr:spPr>
        <a:xfrm>
          <a:off x="6181725" y="45443778"/>
          <a:ext cx="409575" cy="952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76200</xdr:colOff>
      <xdr:row>160</xdr:row>
      <xdr:rowOff>133350</xdr:rowOff>
    </xdr:from>
    <xdr:to>
      <xdr:col>14</xdr:col>
      <xdr:colOff>76200</xdr:colOff>
      <xdr:row>160</xdr:row>
      <xdr:rowOff>133350</xdr:rowOff>
    </xdr:to>
    <xdr:cxnSp macro="">
      <xdr:nvCxnSpPr>
        <xdr:cNvPr id="147" name="ลูกศรเชื่อมต่อแบบตรง 146"/>
        <xdr:cNvCxnSpPr/>
      </xdr:nvCxnSpPr>
      <xdr:spPr>
        <a:xfrm>
          <a:off x="7591425" y="46748700"/>
          <a:ext cx="5334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19050</xdr:colOff>
      <xdr:row>182</xdr:row>
      <xdr:rowOff>161925</xdr:rowOff>
    </xdr:from>
    <xdr:to>
      <xdr:col>17</xdr:col>
      <xdr:colOff>28575</xdr:colOff>
      <xdr:row>182</xdr:row>
      <xdr:rowOff>161926</xdr:rowOff>
    </xdr:to>
    <xdr:cxnSp macro="">
      <xdr:nvCxnSpPr>
        <xdr:cNvPr id="148" name="ลูกศรเชื่อมต่อแบบตรง 147"/>
        <xdr:cNvCxnSpPr/>
      </xdr:nvCxnSpPr>
      <xdr:spPr>
        <a:xfrm flipV="1">
          <a:off x="8067675" y="51073050"/>
          <a:ext cx="752475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238125</xdr:colOff>
      <xdr:row>178</xdr:row>
      <xdr:rowOff>133350</xdr:rowOff>
    </xdr:from>
    <xdr:to>
      <xdr:col>14</xdr:col>
      <xdr:colOff>200025</xdr:colOff>
      <xdr:row>178</xdr:row>
      <xdr:rowOff>133351</xdr:rowOff>
    </xdr:to>
    <xdr:cxnSp macro="">
      <xdr:nvCxnSpPr>
        <xdr:cNvPr id="149" name="ลูกศรเชื่อมต่อแบบตรง 148"/>
        <xdr:cNvCxnSpPr/>
      </xdr:nvCxnSpPr>
      <xdr:spPr>
        <a:xfrm flipV="1">
          <a:off x="7486650" y="49977675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28575</xdr:colOff>
      <xdr:row>187</xdr:row>
      <xdr:rowOff>142875</xdr:rowOff>
    </xdr:from>
    <xdr:to>
      <xdr:col>18</xdr:col>
      <xdr:colOff>0</xdr:colOff>
      <xdr:row>187</xdr:row>
      <xdr:rowOff>142876</xdr:rowOff>
    </xdr:to>
    <xdr:cxnSp macro="">
      <xdr:nvCxnSpPr>
        <xdr:cNvPr id="150" name="ลูกศรเชื่อมต่อแบบตรง 149"/>
        <xdr:cNvCxnSpPr/>
      </xdr:nvCxnSpPr>
      <xdr:spPr>
        <a:xfrm flipV="1">
          <a:off x="8324850" y="52387500"/>
          <a:ext cx="733425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191</xdr:row>
      <xdr:rowOff>142875</xdr:rowOff>
    </xdr:from>
    <xdr:to>
      <xdr:col>13</xdr:col>
      <xdr:colOff>228600</xdr:colOff>
      <xdr:row>191</xdr:row>
      <xdr:rowOff>142876</xdr:rowOff>
    </xdr:to>
    <xdr:cxnSp macro="">
      <xdr:nvCxnSpPr>
        <xdr:cNvPr id="151" name="ลูกศรเชื่อมต่อแบบตรง 150"/>
        <xdr:cNvCxnSpPr/>
      </xdr:nvCxnSpPr>
      <xdr:spPr>
        <a:xfrm flipV="1">
          <a:off x="7820025" y="53368575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228600</xdr:colOff>
      <xdr:row>205</xdr:row>
      <xdr:rowOff>161926</xdr:rowOff>
    </xdr:from>
    <xdr:to>
      <xdr:col>15</xdr:col>
      <xdr:colOff>228600</xdr:colOff>
      <xdr:row>205</xdr:row>
      <xdr:rowOff>171450</xdr:rowOff>
    </xdr:to>
    <xdr:cxnSp macro="">
      <xdr:nvCxnSpPr>
        <xdr:cNvPr id="156" name="ลูกศรเชื่อมต่อแบบตรง 155"/>
        <xdr:cNvCxnSpPr/>
      </xdr:nvCxnSpPr>
      <xdr:spPr>
        <a:xfrm>
          <a:off x="8010525" y="58569226"/>
          <a:ext cx="514350" cy="952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210</xdr:row>
      <xdr:rowOff>152400</xdr:rowOff>
    </xdr:from>
    <xdr:to>
      <xdr:col>18</xdr:col>
      <xdr:colOff>19050</xdr:colOff>
      <xdr:row>210</xdr:row>
      <xdr:rowOff>152402</xdr:rowOff>
    </xdr:to>
    <xdr:cxnSp macro="">
      <xdr:nvCxnSpPr>
        <xdr:cNvPr id="157" name="ลูกศรเชื่อมต่อแบบตรง 156"/>
        <xdr:cNvCxnSpPr/>
      </xdr:nvCxnSpPr>
      <xdr:spPr>
        <a:xfrm flipV="1">
          <a:off x="6515100" y="58178700"/>
          <a:ext cx="313372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9525</xdr:colOff>
      <xdr:row>290</xdr:row>
      <xdr:rowOff>133350</xdr:rowOff>
    </xdr:from>
    <xdr:to>
      <xdr:col>16</xdr:col>
      <xdr:colOff>9525</xdr:colOff>
      <xdr:row>290</xdr:row>
      <xdr:rowOff>133351</xdr:rowOff>
    </xdr:to>
    <xdr:cxnSp macro="">
      <xdr:nvCxnSpPr>
        <xdr:cNvPr id="160" name="ลูกศรเชื่อมต่อแบบตรง 159"/>
        <xdr:cNvCxnSpPr/>
      </xdr:nvCxnSpPr>
      <xdr:spPr>
        <a:xfrm flipV="1">
          <a:off x="7791450" y="81305400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311</xdr:row>
      <xdr:rowOff>152400</xdr:rowOff>
    </xdr:from>
    <xdr:to>
      <xdr:col>18</xdr:col>
      <xdr:colOff>9525</xdr:colOff>
      <xdr:row>311</xdr:row>
      <xdr:rowOff>152402</xdr:rowOff>
    </xdr:to>
    <xdr:cxnSp macro="">
      <xdr:nvCxnSpPr>
        <xdr:cNvPr id="169" name="ลูกศรเชื่อมต่อแบบตรง 168"/>
        <xdr:cNvCxnSpPr/>
      </xdr:nvCxnSpPr>
      <xdr:spPr>
        <a:xfrm flipV="1">
          <a:off x="6505575" y="86982300"/>
          <a:ext cx="313372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228600</xdr:colOff>
      <xdr:row>312</xdr:row>
      <xdr:rowOff>171450</xdr:rowOff>
    </xdr:from>
    <xdr:to>
      <xdr:col>16</xdr:col>
      <xdr:colOff>76200</xdr:colOff>
      <xdr:row>312</xdr:row>
      <xdr:rowOff>171453</xdr:rowOff>
    </xdr:to>
    <xdr:cxnSp macro="">
      <xdr:nvCxnSpPr>
        <xdr:cNvPr id="170" name="ลูกศรเชื่อมต่อแบบตรง 169"/>
        <xdr:cNvCxnSpPr/>
      </xdr:nvCxnSpPr>
      <xdr:spPr>
        <a:xfrm flipV="1">
          <a:off x="7743825" y="89220675"/>
          <a:ext cx="876300" cy="3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9525</xdr:colOff>
      <xdr:row>307</xdr:row>
      <xdr:rowOff>133351</xdr:rowOff>
    </xdr:from>
    <xdr:to>
      <xdr:col>13</xdr:col>
      <xdr:colOff>238125</xdr:colOff>
      <xdr:row>307</xdr:row>
      <xdr:rowOff>142875</xdr:rowOff>
    </xdr:to>
    <xdr:cxnSp macro="">
      <xdr:nvCxnSpPr>
        <xdr:cNvPr id="171" name="ลูกศรเชื่อมต่อแบบตรง 170"/>
        <xdr:cNvCxnSpPr/>
      </xdr:nvCxnSpPr>
      <xdr:spPr>
        <a:xfrm flipV="1">
          <a:off x="7477125" y="96907351"/>
          <a:ext cx="1019175" cy="952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19050</xdr:colOff>
      <xdr:row>328</xdr:row>
      <xdr:rowOff>152402</xdr:rowOff>
    </xdr:from>
    <xdr:to>
      <xdr:col>9</xdr:col>
      <xdr:colOff>228600</xdr:colOff>
      <xdr:row>328</xdr:row>
      <xdr:rowOff>161925</xdr:rowOff>
    </xdr:to>
    <xdr:cxnSp macro="">
      <xdr:nvCxnSpPr>
        <xdr:cNvPr id="173" name="ลูกศรเชื่อมต่อแบบตรง 172"/>
        <xdr:cNvCxnSpPr/>
      </xdr:nvCxnSpPr>
      <xdr:spPr>
        <a:xfrm>
          <a:off x="6524625" y="94068902"/>
          <a:ext cx="457200" cy="9523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247650</xdr:colOff>
      <xdr:row>333</xdr:row>
      <xdr:rowOff>123825</xdr:rowOff>
    </xdr:from>
    <xdr:to>
      <xdr:col>9</xdr:col>
      <xdr:colOff>200025</xdr:colOff>
      <xdr:row>333</xdr:row>
      <xdr:rowOff>133351</xdr:rowOff>
    </xdr:to>
    <xdr:cxnSp macro="">
      <xdr:nvCxnSpPr>
        <xdr:cNvPr id="174" name="ลูกศรเชื่อมต่อแบบตรง 173"/>
        <xdr:cNvCxnSpPr/>
      </xdr:nvCxnSpPr>
      <xdr:spPr>
        <a:xfrm flipV="1">
          <a:off x="6496050" y="95373825"/>
          <a:ext cx="457200" cy="9526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0</xdr:colOff>
      <xdr:row>337</xdr:row>
      <xdr:rowOff>133350</xdr:rowOff>
    </xdr:from>
    <xdr:to>
      <xdr:col>18</xdr:col>
      <xdr:colOff>9525</xdr:colOff>
      <xdr:row>337</xdr:row>
      <xdr:rowOff>142875</xdr:rowOff>
    </xdr:to>
    <xdr:cxnSp macro="">
      <xdr:nvCxnSpPr>
        <xdr:cNvPr id="175" name="ลูกศรเชื่อมต่อแบบตรง 174"/>
        <xdr:cNvCxnSpPr/>
      </xdr:nvCxnSpPr>
      <xdr:spPr>
        <a:xfrm flipV="1">
          <a:off x="7781925" y="97669350"/>
          <a:ext cx="12858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228600</xdr:colOff>
      <xdr:row>341</xdr:row>
      <xdr:rowOff>142875</xdr:rowOff>
    </xdr:from>
    <xdr:to>
      <xdr:col>16</xdr:col>
      <xdr:colOff>28575</xdr:colOff>
      <xdr:row>341</xdr:row>
      <xdr:rowOff>142877</xdr:rowOff>
    </xdr:to>
    <xdr:cxnSp macro="">
      <xdr:nvCxnSpPr>
        <xdr:cNvPr id="176" name="ลูกศรเชื่อมต่อแบบตรง 175"/>
        <xdr:cNvCxnSpPr/>
      </xdr:nvCxnSpPr>
      <xdr:spPr>
        <a:xfrm flipV="1">
          <a:off x="8277225" y="97526475"/>
          <a:ext cx="29527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355</xdr:row>
      <xdr:rowOff>133350</xdr:rowOff>
    </xdr:from>
    <xdr:to>
      <xdr:col>12</xdr:col>
      <xdr:colOff>257175</xdr:colOff>
      <xdr:row>355</xdr:row>
      <xdr:rowOff>133350</xdr:rowOff>
    </xdr:to>
    <xdr:cxnSp macro="">
      <xdr:nvCxnSpPr>
        <xdr:cNvPr id="178" name="ลูกศรเชื่อมต่อแบบตรง 177"/>
        <xdr:cNvCxnSpPr/>
      </xdr:nvCxnSpPr>
      <xdr:spPr>
        <a:xfrm>
          <a:off x="7210425" y="101279325"/>
          <a:ext cx="5619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387</xdr:row>
      <xdr:rowOff>152400</xdr:rowOff>
    </xdr:from>
    <xdr:to>
      <xdr:col>18</xdr:col>
      <xdr:colOff>28575</xdr:colOff>
      <xdr:row>387</xdr:row>
      <xdr:rowOff>152402</xdr:rowOff>
    </xdr:to>
    <xdr:cxnSp macro="">
      <xdr:nvCxnSpPr>
        <xdr:cNvPr id="179" name="ลูกศรเชื่อมต่อแบบตรง 178"/>
        <xdr:cNvCxnSpPr/>
      </xdr:nvCxnSpPr>
      <xdr:spPr>
        <a:xfrm flipV="1">
          <a:off x="6524625" y="106718100"/>
          <a:ext cx="313372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114300</xdr:colOff>
      <xdr:row>436</xdr:row>
      <xdr:rowOff>190500</xdr:rowOff>
    </xdr:from>
    <xdr:to>
      <xdr:col>12</xdr:col>
      <xdr:colOff>114300</xdr:colOff>
      <xdr:row>436</xdr:row>
      <xdr:rowOff>190501</xdr:rowOff>
    </xdr:to>
    <xdr:cxnSp macro="">
      <xdr:nvCxnSpPr>
        <xdr:cNvPr id="180" name="ลูกศรเชื่อมต่อแบบตรง 179"/>
        <xdr:cNvCxnSpPr/>
      </xdr:nvCxnSpPr>
      <xdr:spPr>
        <a:xfrm flipV="1">
          <a:off x="6867525" y="126672975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247650</xdr:colOff>
      <xdr:row>438</xdr:row>
      <xdr:rowOff>123825</xdr:rowOff>
    </xdr:from>
    <xdr:to>
      <xdr:col>11</xdr:col>
      <xdr:colOff>9525</xdr:colOff>
      <xdr:row>438</xdr:row>
      <xdr:rowOff>123826</xdr:rowOff>
    </xdr:to>
    <xdr:cxnSp macro="">
      <xdr:nvCxnSpPr>
        <xdr:cNvPr id="181" name="ลูกศรเชื่อมต่อแบบตรง 180"/>
        <xdr:cNvCxnSpPr/>
      </xdr:nvCxnSpPr>
      <xdr:spPr>
        <a:xfrm flipV="1">
          <a:off x="6496050" y="127349250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238125</xdr:colOff>
      <xdr:row>439</xdr:row>
      <xdr:rowOff>152400</xdr:rowOff>
    </xdr:from>
    <xdr:to>
      <xdr:col>11</xdr:col>
      <xdr:colOff>257175</xdr:colOff>
      <xdr:row>439</xdr:row>
      <xdr:rowOff>152401</xdr:rowOff>
    </xdr:to>
    <xdr:cxnSp macro="">
      <xdr:nvCxnSpPr>
        <xdr:cNvPr id="182" name="ลูกศรเชื่อมต่อแบบตรง 181"/>
        <xdr:cNvCxnSpPr/>
      </xdr:nvCxnSpPr>
      <xdr:spPr>
        <a:xfrm flipV="1">
          <a:off x="6743700" y="129073275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448</xdr:row>
      <xdr:rowOff>133350</xdr:rowOff>
    </xdr:from>
    <xdr:to>
      <xdr:col>14</xdr:col>
      <xdr:colOff>228600</xdr:colOff>
      <xdr:row>448</xdr:row>
      <xdr:rowOff>133351</xdr:rowOff>
    </xdr:to>
    <xdr:cxnSp macro="">
      <xdr:nvCxnSpPr>
        <xdr:cNvPr id="185" name="ลูกศรเชื่อมต่อแบบตรง 184"/>
        <xdr:cNvCxnSpPr/>
      </xdr:nvCxnSpPr>
      <xdr:spPr>
        <a:xfrm flipV="1">
          <a:off x="7515225" y="134683500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247650</xdr:colOff>
      <xdr:row>449</xdr:row>
      <xdr:rowOff>152400</xdr:rowOff>
    </xdr:from>
    <xdr:to>
      <xdr:col>14</xdr:col>
      <xdr:colOff>209550</xdr:colOff>
      <xdr:row>449</xdr:row>
      <xdr:rowOff>152401</xdr:rowOff>
    </xdr:to>
    <xdr:cxnSp macro="">
      <xdr:nvCxnSpPr>
        <xdr:cNvPr id="186" name="ลูกศรเชื่อมต่อแบบตรง 185"/>
        <xdr:cNvCxnSpPr/>
      </xdr:nvCxnSpPr>
      <xdr:spPr>
        <a:xfrm flipV="1">
          <a:off x="7496175" y="135902700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469</xdr:row>
      <xdr:rowOff>142875</xdr:rowOff>
    </xdr:from>
    <xdr:to>
      <xdr:col>17</xdr:col>
      <xdr:colOff>228600</xdr:colOff>
      <xdr:row>469</xdr:row>
      <xdr:rowOff>142875</xdr:rowOff>
    </xdr:to>
    <xdr:cxnSp macro="">
      <xdr:nvCxnSpPr>
        <xdr:cNvPr id="190" name="ลูกศรเชื่อมต่อแบบตรง 189"/>
        <xdr:cNvCxnSpPr/>
      </xdr:nvCxnSpPr>
      <xdr:spPr>
        <a:xfrm>
          <a:off x="6000750" y="135959850"/>
          <a:ext cx="30194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9525</xdr:colOff>
      <xdr:row>473</xdr:row>
      <xdr:rowOff>133350</xdr:rowOff>
    </xdr:from>
    <xdr:to>
      <xdr:col>17</xdr:col>
      <xdr:colOff>28575</xdr:colOff>
      <xdr:row>473</xdr:row>
      <xdr:rowOff>142877</xdr:rowOff>
    </xdr:to>
    <xdr:cxnSp macro="">
      <xdr:nvCxnSpPr>
        <xdr:cNvPr id="191" name="ลูกศรเชื่อมต่อแบบตรง 190"/>
        <xdr:cNvCxnSpPr/>
      </xdr:nvCxnSpPr>
      <xdr:spPr>
        <a:xfrm flipV="1">
          <a:off x="8305800" y="138122025"/>
          <a:ext cx="514350" cy="9527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509</xdr:row>
      <xdr:rowOff>161925</xdr:rowOff>
    </xdr:from>
    <xdr:to>
      <xdr:col>13</xdr:col>
      <xdr:colOff>228600</xdr:colOff>
      <xdr:row>509</xdr:row>
      <xdr:rowOff>161926</xdr:rowOff>
    </xdr:to>
    <xdr:cxnSp macro="">
      <xdr:nvCxnSpPr>
        <xdr:cNvPr id="192" name="ลูกศรเชื่อมต่อแบบตรง 191"/>
        <xdr:cNvCxnSpPr/>
      </xdr:nvCxnSpPr>
      <xdr:spPr>
        <a:xfrm flipV="1">
          <a:off x="7820025" y="141398625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9525</xdr:colOff>
      <xdr:row>237</xdr:row>
      <xdr:rowOff>142875</xdr:rowOff>
    </xdr:from>
    <xdr:to>
      <xdr:col>13</xdr:col>
      <xdr:colOff>238125</xdr:colOff>
      <xdr:row>237</xdr:row>
      <xdr:rowOff>142876</xdr:rowOff>
    </xdr:to>
    <xdr:cxnSp macro="">
      <xdr:nvCxnSpPr>
        <xdr:cNvPr id="78" name="ลูกศรเชื่อมต่อแบบตรง 77"/>
        <xdr:cNvCxnSpPr/>
      </xdr:nvCxnSpPr>
      <xdr:spPr>
        <a:xfrm flipV="1">
          <a:off x="7267575" y="63836550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38100</xdr:colOff>
      <xdr:row>232</xdr:row>
      <xdr:rowOff>133352</xdr:rowOff>
    </xdr:from>
    <xdr:to>
      <xdr:col>10</xdr:col>
      <xdr:colOff>9525</xdr:colOff>
      <xdr:row>232</xdr:row>
      <xdr:rowOff>142875</xdr:rowOff>
    </xdr:to>
    <xdr:cxnSp macro="">
      <xdr:nvCxnSpPr>
        <xdr:cNvPr id="81" name="ลูกศรเชื่อมต่อแบบตรง 80"/>
        <xdr:cNvCxnSpPr/>
      </xdr:nvCxnSpPr>
      <xdr:spPr>
        <a:xfrm>
          <a:off x="6543675" y="64169927"/>
          <a:ext cx="457200" cy="9523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209550</xdr:colOff>
      <xdr:row>242</xdr:row>
      <xdr:rowOff>152401</xdr:rowOff>
    </xdr:from>
    <xdr:to>
      <xdr:col>17</xdr:col>
      <xdr:colOff>104775</xdr:colOff>
      <xdr:row>242</xdr:row>
      <xdr:rowOff>161925</xdr:rowOff>
    </xdr:to>
    <xdr:cxnSp macro="">
      <xdr:nvCxnSpPr>
        <xdr:cNvPr id="82" name="ลูกศรเชื่อมต่อแบบตรง 81"/>
        <xdr:cNvCxnSpPr/>
      </xdr:nvCxnSpPr>
      <xdr:spPr>
        <a:xfrm>
          <a:off x="8505825" y="66855976"/>
          <a:ext cx="390525" cy="952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238125</xdr:colOff>
      <xdr:row>447</xdr:row>
      <xdr:rowOff>200025</xdr:rowOff>
    </xdr:from>
    <xdr:to>
      <xdr:col>11</xdr:col>
      <xdr:colOff>257175</xdr:colOff>
      <xdr:row>447</xdr:row>
      <xdr:rowOff>200026</xdr:rowOff>
    </xdr:to>
    <xdr:cxnSp macro="">
      <xdr:nvCxnSpPr>
        <xdr:cNvPr id="83" name="ลูกศรเชื่อมต่อแบบตรง 82"/>
        <xdr:cNvCxnSpPr/>
      </xdr:nvCxnSpPr>
      <xdr:spPr>
        <a:xfrm flipV="1">
          <a:off x="6743700" y="133778625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9525</xdr:colOff>
      <xdr:row>108</xdr:row>
      <xdr:rowOff>152400</xdr:rowOff>
    </xdr:from>
    <xdr:to>
      <xdr:col>17</xdr:col>
      <xdr:colOff>19050</xdr:colOff>
      <xdr:row>108</xdr:row>
      <xdr:rowOff>152402</xdr:rowOff>
    </xdr:to>
    <xdr:cxnSp macro="">
      <xdr:nvCxnSpPr>
        <xdr:cNvPr id="66" name="ลูกศรเชื่อมต่อแบบตรง 65"/>
        <xdr:cNvCxnSpPr/>
      </xdr:nvCxnSpPr>
      <xdr:spPr>
        <a:xfrm flipV="1">
          <a:off x="8305800" y="22355175"/>
          <a:ext cx="50482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247650</xdr:colOff>
      <xdr:row>130</xdr:row>
      <xdr:rowOff>200025</xdr:rowOff>
    </xdr:from>
    <xdr:to>
      <xdr:col>12</xdr:col>
      <xdr:colOff>190500</xdr:colOff>
      <xdr:row>130</xdr:row>
      <xdr:rowOff>200029</xdr:rowOff>
    </xdr:to>
    <xdr:cxnSp macro="">
      <xdr:nvCxnSpPr>
        <xdr:cNvPr id="79" name="ลูกศรเชื่อมต่อแบบตรง 67"/>
        <xdr:cNvCxnSpPr/>
      </xdr:nvCxnSpPr>
      <xdr:spPr>
        <a:xfrm flipV="1">
          <a:off x="7239000" y="32966025"/>
          <a:ext cx="466725" cy="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</xdr:colOff>
      <xdr:row>262</xdr:row>
      <xdr:rowOff>133350</xdr:rowOff>
    </xdr:from>
    <xdr:to>
      <xdr:col>17</xdr:col>
      <xdr:colOff>238125</xdr:colOff>
      <xdr:row>262</xdr:row>
      <xdr:rowOff>133350</xdr:rowOff>
    </xdr:to>
    <xdr:cxnSp macro="">
      <xdr:nvCxnSpPr>
        <xdr:cNvPr id="80" name="ลูกศรเชื่อมต่อแบบตรง 79"/>
        <xdr:cNvCxnSpPr/>
      </xdr:nvCxnSpPr>
      <xdr:spPr>
        <a:xfrm>
          <a:off x="6029325" y="64750950"/>
          <a:ext cx="30003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523875</xdr:colOff>
      <xdr:row>259</xdr:row>
      <xdr:rowOff>142875</xdr:rowOff>
    </xdr:from>
    <xdr:to>
      <xdr:col>18</xdr:col>
      <xdr:colOff>9525</xdr:colOff>
      <xdr:row>259</xdr:row>
      <xdr:rowOff>142876</xdr:rowOff>
    </xdr:to>
    <xdr:cxnSp macro="">
      <xdr:nvCxnSpPr>
        <xdr:cNvPr id="84" name="ลูกศรเชื่อมต่อแบบตรง 83"/>
        <xdr:cNvCxnSpPr/>
      </xdr:nvCxnSpPr>
      <xdr:spPr>
        <a:xfrm>
          <a:off x="5962650" y="63960375"/>
          <a:ext cx="310515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266</xdr:row>
      <xdr:rowOff>142875</xdr:rowOff>
    </xdr:from>
    <xdr:to>
      <xdr:col>18</xdr:col>
      <xdr:colOff>19050</xdr:colOff>
      <xdr:row>266</xdr:row>
      <xdr:rowOff>142877</xdr:rowOff>
    </xdr:to>
    <xdr:cxnSp macro="">
      <xdr:nvCxnSpPr>
        <xdr:cNvPr id="85" name="ลูกศรเชื่อมต่อแบบตรง 84"/>
        <xdr:cNvCxnSpPr/>
      </xdr:nvCxnSpPr>
      <xdr:spPr>
        <a:xfrm flipV="1">
          <a:off x="6010275" y="59693175"/>
          <a:ext cx="306705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209550</xdr:colOff>
      <xdr:row>521</xdr:row>
      <xdr:rowOff>171450</xdr:rowOff>
    </xdr:from>
    <xdr:to>
      <xdr:col>17</xdr:col>
      <xdr:colOff>9525</xdr:colOff>
      <xdr:row>521</xdr:row>
      <xdr:rowOff>171450</xdr:rowOff>
    </xdr:to>
    <xdr:cxnSp macro="">
      <xdr:nvCxnSpPr>
        <xdr:cNvPr id="88" name="ลูกศรเชื่อมต่อแบบตรง 87"/>
        <xdr:cNvCxnSpPr/>
      </xdr:nvCxnSpPr>
      <xdr:spPr>
        <a:xfrm>
          <a:off x="7200900" y="143703675"/>
          <a:ext cx="16002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19050</xdr:colOff>
      <xdr:row>113</xdr:row>
      <xdr:rowOff>209550</xdr:rowOff>
    </xdr:from>
    <xdr:to>
      <xdr:col>14</xdr:col>
      <xdr:colOff>9525</xdr:colOff>
      <xdr:row>113</xdr:row>
      <xdr:rowOff>219075</xdr:rowOff>
    </xdr:to>
    <xdr:cxnSp macro="">
      <xdr:nvCxnSpPr>
        <xdr:cNvPr id="57" name="ลูกศรเชื่อมต่อแบบตรง 56"/>
        <xdr:cNvCxnSpPr/>
      </xdr:nvCxnSpPr>
      <xdr:spPr>
        <a:xfrm flipV="1">
          <a:off x="7800975" y="24736425"/>
          <a:ext cx="2571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132</xdr:row>
      <xdr:rowOff>133350</xdr:rowOff>
    </xdr:from>
    <xdr:to>
      <xdr:col>18</xdr:col>
      <xdr:colOff>28575</xdr:colOff>
      <xdr:row>132</xdr:row>
      <xdr:rowOff>133350</xdr:rowOff>
    </xdr:to>
    <xdr:cxnSp macro="">
      <xdr:nvCxnSpPr>
        <xdr:cNvPr id="67" name="ลูกศรเชื่อมต่อแบบตรง 66"/>
        <xdr:cNvCxnSpPr/>
      </xdr:nvCxnSpPr>
      <xdr:spPr>
        <a:xfrm>
          <a:off x="6010275" y="36042600"/>
          <a:ext cx="30765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9525</xdr:colOff>
      <xdr:row>293</xdr:row>
      <xdr:rowOff>142875</xdr:rowOff>
    </xdr:from>
    <xdr:to>
      <xdr:col>13</xdr:col>
      <xdr:colOff>238125</xdr:colOff>
      <xdr:row>293</xdr:row>
      <xdr:rowOff>142876</xdr:rowOff>
    </xdr:to>
    <xdr:cxnSp macro="">
      <xdr:nvCxnSpPr>
        <xdr:cNvPr id="104" name="ลูกศรเชื่อมต่อแบบตรง 103"/>
        <xdr:cNvCxnSpPr/>
      </xdr:nvCxnSpPr>
      <xdr:spPr>
        <a:xfrm flipV="1">
          <a:off x="7258050" y="81314925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54</xdr:row>
      <xdr:rowOff>133350</xdr:rowOff>
    </xdr:from>
    <xdr:to>
      <xdr:col>13</xdr:col>
      <xdr:colOff>228600</xdr:colOff>
      <xdr:row>54</xdr:row>
      <xdr:rowOff>133351</xdr:rowOff>
    </xdr:to>
    <xdr:cxnSp macro="">
      <xdr:nvCxnSpPr>
        <xdr:cNvPr id="93" name="ลูกศรเชื่อมต่อแบบตรง 92"/>
        <xdr:cNvCxnSpPr/>
      </xdr:nvCxnSpPr>
      <xdr:spPr>
        <a:xfrm flipV="1">
          <a:off x="7248525" y="9239250"/>
          <a:ext cx="7620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95250</xdr:colOff>
      <xdr:row>57</xdr:row>
      <xdr:rowOff>133352</xdr:rowOff>
    </xdr:from>
    <xdr:to>
      <xdr:col>12</xdr:col>
      <xdr:colOff>57150</xdr:colOff>
      <xdr:row>57</xdr:row>
      <xdr:rowOff>152400</xdr:rowOff>
    </xdr:to>
    <xdr:cxnSp macro="">
      <xdr:nvCxnSpPr>
        <xdr:cNvPr id="94" name="ลูกศรเชื่อมต่อแบบตรง 93"/>
        <xdr:cNvCxnSpPr/>
      </xdr:nvCxnSpPr>
      <xdr:spPr>
        <a:xfrm>
          <a:off x="7086600" y="22840952"/>
          <a:ext cx="485775" cy="19048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61</xdr:row>
      <xdr:rowOff>161925</xdr:rowOff>
    </xdr:from>
    <xdr:to>
      <xdr:col>11</xdr:col>
      <xdr:colOff>9525</xdr:colOff>
      <xdr:row>61</xdr:row>
      <xdr:rowOff>161927</xdr:rowOff>
    </xdr:to>
    <xdr:cxnSp macro="">
      <xdr:nvCxnSpPr>
        <xdr:cNvPr id="95" name="ลูกศรเชื่อมต่อแบบตรง 94"/>
        <xdr:cNvCxnSpPr/>
      </xdr:nvCxnSpPr>
      <xdr:spPr>
        <a:xfrm flipV="1">
          <a:off x="6753225" y="11134725"/>
          <a:ext cx="50482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64</xdr:row>
      <xdr:rowOff>161925</xdr:rowOff>
    </xdr:from>
    <xdr:to>
      <xdr:col>18</xdr:col>
      <xdr:colOff>9525</xdr:colOff>
      <xdr:row>64</xdr:row>
      <xdr:rowOff>161927</xdr:rowOff>
    </xdr:to>
    <xdr:cxnSp macro="">
      <xdr:nvCxnSpPr>
        <xdr:cNvPr id="96" name="ลูกศรเชื่อมต่อแบบตรง 95"/>
        <xdr:cNvCxnSpPr/>
      </xdr:nvCxnSpPr>
      <xdr:spPr>
        <a:xfrm flipV="1">
          <a:off x="6000750" y="11934825"/>
          <a:ext cx="306705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257175</xdr:colOff>
      <xdr:row>64</xdr:row>
      <xdr:rowOff>152400</xdr:rowOff>
    </xdr:from>
    <xdr:to>
      <xdr:col>13</xdr:col>
      <xdr:colOff>247650</xdr:colOff>
      <xdr:row>64</xdr:row>
      <xdr:rowOff>152402</xdr:rowOff>
    </xdr:to>
    <xdr:cxnSp macro="">
      <xdr:nvCxnSpPr>
        <xdr:cNvPr id="98" name="ลูกศรเชื่อมต่อแบบตรง 97"/>
        <xdr:cNvCxnSpPr/>
      </xdr:nvCxnSpPr>
      <xdr:spPr>
        <a:xfrm flipV="1">
          <a:off x="7505700" y="15611475"/>
          <a:ext cx="52387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247650</xdr:colOff>
      <xdr:row>514</xdr:row>
      <xdr:rowOff>123825</xdr:rowOff>
    </xdr:from>
    <xdr:to>
      <xdr:col>16</xdr:col>
      <xdr:colOff>219075</xdr:colOff>
      <xdr:row>514</xdr:row>
      <xdr:rowOff>133350</xdr:rowOff>
    </xdr:to>
    <xdr:cxnSp macro="">
      <xdr:nvCxnSpPr>
        <xdr:cNvPr id="100" name="ลูกศรเชื่อมต่อแบบตรง 99"/>
        <xdr:cNvCxnSpPr/>
      </xdr:nvCxnSpPr>
      <xdr:spPr>
        <a:xfrm>
          <a:off x="7762875" y="150409275"/>
          <a:ext cx="10001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481</xdr:row>
      <xdr:rowOff>142875</xdr:rowOff>
    </xdr:from>
    <xdr:to>
      <xdr:col>17</xdr:col>
      <xdr:colOff>228600</xdr:colOff>
      <xdr:row>481</xdr:row>
      <xdr:rowOff>142875</xdr:rowOff>
    </xdr:to>
    <xdr:cxnSp macro="">
      <xdr:nvCxnSpPr>
        <xdr:cNvPr id="106" name="ลูกศรเชื่อมต่อแบบตรง 105"/>
        <xdr:cNvCxnSpPr/>
      </xdr:nvCxnSpPr>
      <xdr:spPr>
        <a:xfrm>
          <a:off x="6000750" y="148942425"/>
          <a:ext cx="30194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391</xdr:row>
      <xdr:rowOff>152400</xdr:rowOff>
    </xdr:from>
    <xdr:to>
      <xdr:col>18</xdr:col>
      <xdr:colOff>28575</xdr:colOff>
      <xdr:row>391</xdr:row>
      <xdr:rowOff>152402</xdr:rowOff>
    </xdr:to>
    <xdr:cxnSp macro="">
      <xdr:nvCxnSpPr>
        <xdr:cNvPr id="65" name="ลูกศรเชื่อมต่อแบบตรง 64"/>
        <xdr:cNvCxnSpPr/>
      </xdr:nvCxnSpPr>
      <xdr:spPr>
        <a:xfrm flipV="1">
          <a:off x="6019800" y="128311275"/>
          <a:ext cx="306705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409</xdr:row>
      <xdr:rowOff>152400</xdr:rowOff>
    </xdr:from>
    <xdr:to>
      <xdr:col>18</xdr:col>
      <xdr:colOff>28575</xdr:colOff>
      <xdr:row>409</xdr:row>
      <xdr:rowOff>152402</xdr:rowOff>
    </xdr:to>
    <xdr:cxnSp macro="">
      <xdr:nvCxnSpPr>
        <xdr:cNvPr id="69" name="ลูกศรเชื่อมต่อแบบตรง 68"/>
        <xdr:cNvCxnSpPr/>
      </xdr:nvCxnSpPr>
      <xdr:spPr>
        <a:xfrm flipV="1">
          <a:off x="6019800" y="128311275"/>
          <a:ext cx="306705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413</xdr:row>
      <xdr:rowOff>152400</xdr:rowOff>
    </xdr:from>
    <xdr:to>
      <xdr:col>18</xdr:col>
      <xdr:colOff>28575</xdr:colOff>
      <xdr:row>413</xdr:row>
      <xdr:rowOff>152402</xdr:rowOff>
    </xdr:to>
    <xdr:cxnSp macro="">
      <xdr:nvCxnSpPr>
        <xdr:cNvPr id="71" name="ลูกศรเชื่อมต่อแบบตรง 70"/>
        <xdr:cNvCxnSpPr/>
      </xdr:nvCxnSpPr>
      <xdr:spPr>
        <a:xfrm flipV="1">
          <a:off x="6019800" y="129530475"/>
          <a:ext cx="306705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483</xdr:row>
      <xdr:rowOff>142875</xdr:rowOff>
    </xdr:from>
    <xdr:to>
      <xdr:col>17</xdr:col>
      <xdr:colOff>228600</xdr:colOff>
      <xdr:row>483</xdr:row>
      <xdr:rowOff>142875</xdr:rowOff>
    </xdr:to>
    <xdr:cxnSp macro="">
      <xdr:nvCxnSpPr>
        <xdr:cNvPr id="73" name="ลูกศรเชื่อมต่อแบบตรง 72"/>
        <xdr:cNvCxnSpPr/>
      </xdr:nvCxnSpPr>
      <xdr:spPr>
        <a:xfrm>
          <a:off x="6000750" y="161210625"/>
          <a:ext cx="30194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10</xdr:row>
      <xdr:rowOff>133350</xdr:rowOff>
    </xdr:from>
    <xdr:to>
      <xdr:col>11</xdr:col>
      <xdr:colOff>142875</xdr:colOff>
      <xdr:row>10</xdr:row>
      <xdr:rowOff>133352</xdr:rowOff>
    </xdr:to>
    <xdr:cxnSp macro="">
      <xdr:nvCxnSpPr>
        <xdr:cNvPr id="4" name="ลูกศรเชื่อมต่อแบบตรง 3"/>
        <xdr:cNvCxnSpPr/>
      </xdr:nvCxnSpPr>
      <xdr:spPr>
        <a:xfrm flipV="1">
          <a:off x="7096125" y="2571750"/>
          <a:ext cx="57150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57150</xdr:colOff>
      <xdr:row>51</xdr:row>
      <xdr:rowOff>142875</xdr:rowOff>
    </xdr:from>
    <xdr:to>
      <xdr:col>15</xdr:col>
      <xdr:colOff>114300</xdr:colOff>
      <xdr:row>51</xdr:row>
      <xdr:rowOff>142875</xdr:rowOff>
    </xdr:to>
    <xdr:cxnSp macro="">
      <xdr:nvCxnSpPr>
        <xdr:cNvPr id="5" name="ลูกศรเชื่อมต่อแบบตรง 4"/>
        <xdr:cNvCxnSpPr/>
      </xdr:nvCxnSpPr>
      <xdr:spPr>
        <a:xfrm>
          <a:off x="7372350" y="15973425"/>
          <a:ext cx="11715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228600</xdr:colOff>
      <xdr:row>74</xdr:row>
      <xdr:rowOff>123825</xdr:rowOff>
    </xdr:from>
    <xdr:to>
      <xdr:col>18</xdr:col>
      <xdr:colOff>0</xdr:colOff>
      <xdr:row>74</xdr:row>
      <xdr:rowOff>123827</xdr:rowOff>
    </xdr:to>
    <xdr:cxnSp macro="">
      <xdr:nvCxnSpPr>
        <xdr:cNvPr id="6" name="ลูกศรเชื่อมต่อแบบตรง 5"/>
        <xdr:cNvCxnSpPr/>
      </xdr:nvCxnSpPr>
      <xdr:spPr>
        <a:xfrm flipV="1">
          <a:off x="7096125" y="30118050"/>
          <a:ext cx="209550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228600</xdr:colOff>
      <xdr:row>129</xdr:row>
      <xdr:rowOff>123825</xdr:rowOff>
    </xdr:from>
    <xdr:to>
      <xdr:col>18</xdr:col>
      <xdr:colOff>0</xdr:colOff>
      <xdr:row>129</xdr:row>
      <xdr:rowOff>123827</xdr:rowOff>
    </xdr:to>
    <xdr:cxnSp macro="">
      <xdr:nvCxnSpPr>
        <xdr:cNvPr id="8" name="ลูกศรเชื่อมต่อแบบตรง 7"/>
        <xdr:cNvCxnSpPr/>
      </xdr:nvCxnSpPr>
      <xdr:spPr>
        <a:xfrm flipV="1">
          <a:off x="7096125" y="49777650"/>
          <a:ext cx="209550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19050</xdr:colOff>
      <xdr:row>110</xdr:row>
      <xdr:rowOff>152400</xdr:rowOff>
    </xdr:from>
    <xdr:to>
      <xdr:col>18</xdr:col>
      <xdr:colOff>19050</xdr:colOff>
      <xdr:row>110</xdr:row>
      <xdr:rowOff>152402</xdr:rowOff>
    </xdr:to>
    <xdr:cxnSp macro="">
      <xdr:nvCxnSpPr>
        <xdr:cNvPr id="10" name="ลูกศรเชื่อมต่อแบบตรง 9"/>
        <xdr:cNvCxnSpPr/>
      </xdr:nvCxnSpPr>
      <xdr:spPr>
        <a:xfrm flipV="1">
          <a:off x="7124700" y="43605450"/>
          <a:ext cx="208597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9525</xdr:colOff>
      <xdr:row>24</xdr:row>
      <xdr:rowOff>200025</xdr:rowOff>
    </xdr:from>
    <xdr:to>
      <xdr:col>12</xdr:col>
      <xdr:colOff>171450</xdr:colOff>
      <xdr:row>24</xdr:row>
      <xdr:rowOff>200026</xdr:rowOff>
    </xdr:to>
    <xdr:cxnSp macro="">
      <xdr:nvCxnSpPr>
        <xdr:cNvPr id="11" name="ลูกศรเชื่อมต่อแบบตรง 10"/>
        <xdr:cNvCxnSpPr/>
      </xdr:nvCxnSpPr>
      <xdr:spPr>
        <a:xfrm flipV="1">
          <a:off x="6877050" y="8305800"/>
          <a:ext cx="1038225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57150</xdr:colOff>
      <xdr:row>111</xdr:row>
      <xdr:rowOff>161925</xdr:rowOff>
    </xdr:from>
    <xdr:to>
      <xdr:col>18</xdr:col>
      <xdr:colOff>57150</xdr:colOff>
      <xdr:row>111</xdr:row>
      <xdr:rowOff>161927</xdr:rowOff>
    </xdr:to>
    <xdr:cxnSp macro="">
      <xdr:nvCxnSpPr>
        <xdr:cNvPr id="15" name="ลูกศรเชื่อมต่อแบบตรง 14"/>
        <xdr:cNvCxnSpPr/>
      </xdr:nvCxnSpPr>
      <xdr:spPr>
        <a:xfrm flipV="1">
          <a:off x="7162800" y="44900850"/>
          <a:ext cx="2085975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228600</xdr:colOff>
      <xdr:row>129</xdr:row>
      <xdr:rowOff>123825</xdr:rowOff>
    </xdr:from>
    <xdr:to>
      <xdr:col>18</xdr:col>
      <xdr:colOff>0</xdr:colOff>
      <xdr:row>129</xdr:row>
      <xdr:rowOff>123827</xdr:rowOff>
    </xdr:to>
    <xdr:cxnSp macro="">
      <xdr:nvCxnSpPr>
        <xdr:cNvPr id="23" name="ลูกศรเชื่อมต่อแบบตรง 14"/>
        <xdr:cNvCxnSpPr/>
      </xdr:nvCxnSpPr>
      <xdr:spPr>
        <a:xfrm flipV="1">
          <a:off x="7096125" y="49777650"/>
          <a:ext cx="209550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11</xdr:row>
      <xdr:rowOff>238125</xdr:rowOff>
    </xdr:from>
    <xdr:to>
      <xdr:col>11</xdr:col>
      <xdr:colOff>180975</xdr:colOff>
      <xdr:row>11</xdr:row>
      <xdr:rowOff>238127</xdr:rowOff>
    </xdr:to>
    <xdr:cxnSp macro="">
      <xdr:nvCxnSpPr>
        <xdr:cNvPr id="26" name="ลูกศรเชื่อมต่อแบบตรง 25"/>
        <xdr:cNvCxnSpPr/>
      </xdr:nvCxnSpPr>
      <xdr:spPr>
        <a:xfrm flipV="1">
          <a:off x="7134225" y="4105275"/>
          <a:ext cx="57150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12</xdr:row>
      <xdr:rowOff>200025</xdr:rowOff>
    </xdr:from>
    <xdr:to>
      <xdr:col>11</xdr:col>
      <xdr:colOff>180975</xdr:colOff>
      <xdr:row>12</xdr:row>
      <xdr:rowOff>200027</xdr:rowOff>
    </xdr:to>
    <xdr:cxnSp macro="">
      <xdr:nvCxnSpPr>
        <xdr:cNvPr id="27" name="ลูกศรเชื่อมต่อแบบตรง 26"/>
        <xdr:cNvCxnSpPr/>
      </xdr:nvCxnSpPr>
      <xdr:spPr>
        <a:xfrm flipV="1">
          <a:off x="7134225" y="4781550"/>
          <a:ext cx="57150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57150</xdr:colOff>
      <xdr:row>75</xdr:row>
      <xdr:rowOff>142875</xdr:rowOff>
    </xdr:from>
    <xdr:to>
      <xdr:col>15</xdr:col>
      <xdr:colOff>114300</xdr:colOff>
      <xdr:row>75</xdr:row>
      <xdr:rowOff>142875</xdr:rowOff>
    </xdr:to>
    <xdr:cxnSp macro="">
      <xdr:nvCxnSpPr>
        <xdr:cNvPr id="18" name="ลูกศรเชื่อมต่อแบบตรง 17"/>
        <xdr:cNvCxnSpPr/>
      </xdr:nvCxnSpPr>
      <xdr:spPr>
        <a:xfrm>
          <a:off x="7372350" y="15982950"/>
          <a:ext cx="11715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228600</xdr:colOff>
      <xdr:row>97</xdr:row>
      <xdr:rowOff>123825</xdr:rowOff>
    </xdr:from>
    <xdr:to>
      <xdr:col>18</xdr:col>
      <xdr:colOff>0</xdr:colOff>
      <xdr:row>97</xdr:row>
      <xdr:rowOff>123827</xdr:rowOff>
    </xdr:to>
    <xdr:cxnSp macro="">
      <xdr:nvCxnSpPr>
        <xdr:cNvPr id="21" name="ลูกศรเชื่อมต่อแบบตรง 20"/>
        <xdr:cNvCxnSpPr/>
      </xdr:nvCxnSpPr>
      <xdr:spPr>
        <a:xfrm flipV="1">
          <a:off x="7096125" y="39300150"/>
          <a:ext cx="2095500" cy="2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57150</xdr:colOff>
      <xdr:row>98</xdr:row>
      <xdr:rowOff>142875</xdr:rowOff>
    </xdr:from>
    <xdr:to>
      <xdr:col>15</xdr:col>
      <xdr:colOff>114300</xdr:colOff>
      <xdr:row>98</xdr:row>
      <xdr:rowOff>142875</xdr:rowOff>
    </xdr:to>
    <xdr:cxnSp macro="">
      <xdr:nvCxnSpPr>
        <xdr:cNvPr id="24" name="ลูกศรเชื่อมต่อแบบตรง 23"/>
        <xdr:cNvCxnSpPr/>
      </xdr:nvCxnSpPr>
      <xdr:spPr>
        <a:xfrm>
          <a:off x="7372350" y="40271700"/>
          <a:ext cx="11715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56"/>
  <sheetViews>
    <sheetView tabSelected="1" view="pageBreakPreview" zoomScale="60" zoomScaleNormal="80" workbookViewId="0">
      <selection activeCell="D7" sqref="D7"/>
    </sheetView>
  </sheetViews>
  <sheetFormatPr defaultRowHeight="21" x14ac:dyDescent="0.35"/>
  <cols>
    <col min="1" max="1" width="3.5" style="282" customWidth="1"/>
    <col min="2" max="2" width="24.75" style="282" customWidth="1"/>
    <col min="3" max="3" width="24.875" style="282" customWidth="1"/>
    <col min="4" max="4" width="12" style="282" customWidth="1"/>
    <col min="5" max="5" width="7.125" style="282" customWidth="1"/>
    <col min="6" max="6" width="7.375" style="282" customWidth="1"/>
    <col min="7" max="7" width="3.25" style="282" customWidth="1"/>
    <col min="8" max="8" width="3.375" style="282" customWidth="1"/>
    <col min="9" max="9" width="3.25" style="282" customWidth="1"/>
    <col min="10" max="10" width="3.125" style="282" customWidth="1"/>
    <col min="11" max="11" width="3.375" style="282" customWidth="1"/>
    <col min="12" max="14" width="3.5" style="282" customWidth="1"/>
    <col min="15" max="17" width="3.25" style="282" customWidth="1"/>
    <col min="18" max="18" width="3.5" style="282" customWidth="1"/>
    <col min="19" max="19" width="6.875" style="282" customWidth="1"/>
    <col min="20" max="16384" width="9" style="1"/>
  </cols>
  <sheetData>
    <row r="1" spans="1:19" x14ac:dyDescent="0.35">
      <c r="A1" s="164">
        <v>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x14ac:dyDescent="0.35">
      <c r="A2" s="16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117" t="s">
        <v>176</v>
      </c>
      <c r="S2" s="117"/>
    </row>
    <row r="3" spans="1:19" x14ac:dyDescent="0.35">
      <c r="A3" s="166" t="s">
        <v>174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4" spans="1:19" x14ac:dyDescent="0.35">
      <c r="A4" s="167" t="s">
        <v>354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</row>
    <row r="5" spans="1:19" x14ac:dyDescent="0.35">
      <c r="A5" s="167" t="s">
        <v>99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</row>
    <row r="6" spans="1:19" x14ac:dyDescent="0.35">
      <c r="A6" s="168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</row>
    <row r="7" spans="1:19" x14ac:dyDescent="0.35">
      <c r="A7" s="168" t="s">
        <v>0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</row>
    <row r="8" spans="1:19" ht="21" customHeight="1" x14ac:dyDescent="0.35">
      <c r="A8" s="170" t="s">
        <v>304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</row>
    <row r="9" spans="1:19" ht="28.5" customHeight="1" x14ac:dyDescent="0.35">
      <c r="A9" s="112" t="s">
        <v>1</v>
      </c>
      <c r="B9" s="110" t="s">
        <v>2</v>
      </c>
      <c r="C9" s="74" t="s">
        <v>177</v>
      </c>
      <c r="D9" s="112" t="s">
        <v>4</v>
      </c>
      <c r="E9" s="103" t="s">
        <v>5</v>
      </c>
      <c r="F9" s="105" t="s">
        <v>37</v>
      </c>
      <c r="G9" s="114" t="s">
        <v>238</v>
      </c>
      <c r="H9" s="115"/>
      <c r="I9" s="116"/>
      <c r="J9" s="114" t="s">
        <v>355</v>
      </c>
      <c r="K9" s="115"/>
      <c r="L9" s="115"/>
      <c r="M9" s="115"/>
      <c r="N9" s="115"/>
      <c r="O9" s="115"/>
      <c r="P9" s="115"/>
      <c r="Q9" s="115"/>
      <c r="R9" s="116"/>
      <c r="S9" s="110" t="s">
        <v>6</v>
      </c>
    </row>
    <row r="10" spans="1:19" ht="25.5" x14ac:dyDescent="0.35">
      <c r="A10" s="113"/>
      <c r="B10" s="111"/>
      <c r="C10" s="75" t="s">
        <v>178</v>
      </c>
      <c r="D10" s="113"/>
      <c r="E10" s="75" t="s">
        <v>7</v>
      </c>
      <c r="F10" s="104" t="s">
        <v>175</v>
      </c>
      <c r="G10" s="76" t="s">
        <v>8</v>
      </c>
      <c r="H10" s="76" t="s">
        <v>9</v>
      </c>
      <c r="I10" s="76" t="s">
        <v>10</v>
      </c>
      <c r="J10" s="76" t="s">
        <v>11</v>
      </c>
      <c r="K10" s="76" t="s">
        <v>12</v>
      </c>
      <c r="L10" s="76" t="s">
        <v>13</v>
      </c>
      <c r="M10" s="76" t="s">
        <v>14</v>
      </c>
      <c r="N10" s="76" t="s">
        <v>15</v>
      </c>
      <c r="O10" s="76" t="s">
        <v>16</v>
      </c>
      <c r="P10" s="76" t="s">
        <v>17</v>
      </c>
      <c r="Q10" s="76" t="s">
        <v>18</v>
      </c>
      <c r="R10" s="76" t="s">
        <v>19</v>
      </c>
      <c r="S10" s="111"/>
    </row>
    <row r="11" spans="1:19" ht="37.5" x14ac:dyDescent="0.35">
      <c r="A11" s="51">
        <v>1</v>
      </c>
      <c r="B11" s="171" t="s">
        <v>192</v>
      </c>
      <c r="C11" s="172" t="s">
        <v>193</v>
      </c>
      <c r="D11" s="33">
        <v>50000</v>
      </c>
      <c r="E11" s="51" t="s">
        <v>20</v>
      </c>
      <c r="F11" s="83" t="s">
        <v>21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51" t="s">
        <v>257</v>
      </c>
    </row>
    <row r="12" spans="1:19" ht="75" x14ac:dyDescent="0.35">
      <c r="A12" s="52">
        <v>2</v>
      </c>
      <c r="B12" s="173" t="s">
        <v>194</v>
      </c>
      <c r="C12" s="174" t="s">
        <v>195</v>
      </c>
      <c r="D12" s="31">
        <v>30000</v>
      </c>
      <c r="E12" s="52" t="s">
        <v>20</v>
      </c>
      <c r="F12" s="62" t="s">
        <v>21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52" t="s">
        <v>381</v>
      </c>
    </row>
    <row r="13" spans="1:19" x14ac:dyDescent="0.35">
      <c r="A13" s="52"/>
      <c r="B13" s="173"/>
      <c r="C13" s="174"/>
      <c r="D13" s="31"/>
      <c r="E13" s="52"/>
      <c r="F13" s="6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52"/>
    </row>
    <row r="14" spans="1:19" x14ac:dyDescent="0.35">
      <c r="A14" s="13"/>
      <c r="B14" s="58"/>
      <c r="C14" s="175"/>
      <c r="D14" s="9"/>
      <c r="E14" s="13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</row>
    <row r="15" spans="1:19" x14ac:dyDescent="0.35">
      <c r="A15" s="102" t="s">
        <v>46</v>
      </c>
      <c r="B15" s="102">
        <v>2</v>
      </c>
      <c r="C15" s="102"/>
      <c r="D15" s="176">
        <v>80000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spans="1:19" x14ac:dyDescent="0.35">
      <c r="A16" s="169"/>
      <c r="B16" s="169"/>
      <c r="C16" s="169"/>
      <c r="D16" s="169" t="s">
        <v>209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</row>
    <row r="17" spans="1:19" x14ac:dyDescent="0.3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</row>
    <row r="18" spans="1:19" x14ac:dyDescent="0.3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</row>
    <row r="19" spans="1:19" x14ac:dyDescent="0.3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</row>
    <row r="20" spans="1:19" x14ac:dyDescent="0.3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</row>
    <row r="21" spans="1:19" x14ac:dyDescent="0.3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</row>
    <row r="22" spans="1:19" x14ac:dyDescent="0.3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</row>
    <row r="23" spans="1:19" x14ac:dyDescent="0.3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</row>
    <row r="24" spans="1:19" x14ac:dyDescent="0.3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</row>
    <row r="25" spans="1:19" x14ac:dyDescent="0.35">
      <c r="A25" s="164">
        <v>2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</row>
    <row r="26" spans="1:19" x14ac:dyDescent="0.35">
      <c r="A26" s="165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117" t="s">
        <v>176</v>
      </c>
      <c r="S26" s="117"/>
    </row>
    <row r="27" spans="1:19" ht="21" customHeight="1" x14ac:dyDescent="0.35">
      <c r="A27" s="166" t="s">
        <v>174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</row>
    <row r="28" spans="1:19" ht="25.5" customHeight="1" x14ac:dyDescent="0.35">
      <c r="A28" s="167" t="s">
        <v>354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</row>
    <row r="29" spans="1:19" x14ac:dyDescent="0.35">
      <c r="A29" s="167" t="s">
        <v>99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</row>
    <row r="30" spans="1:19" x14ac:dyDescent="0.35">
      <c r="A30" s="177" t="s">
        <v>22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</row>
    <row r="31" spans="1:19" x14ac:dyDescent="0.35">
      <c r="A31" s="178" t="s">
        <v>305</v>
      </c>
      <c r="B31" s="179"/>
      <c r="C31" s="180"/>
      <c r="D31" s="181"/>
      <c r="E31" s="180"/>
      <c r="F31" s="181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  <row r="32" spans="1:19" x14ac:dyDescent="0.35">
      <c r="A32" s="110" t="s">
        <v>1</v>
      </c>
      <c r="B32" s="110" t="s">
        <v>2</v>
      </c>
      <c r="C32" s="182" t="s">
        <v>177</v>
      </c>
      <c r="D32" s="112" t="s">
        <v>4</v>
      </c>
      <c r="E32" s="182" t="s">
        <v>5</v>
      </c>
      <c r="F32" s="183" t="s">
        <v>37</v>
      </c>
      <c r="G32" s="114" t="s">
        <v>238</v>
      </c>
      <c r="H32" s="115"/>
      <c r="I32" s="116"/>
      <c r="J32" s="114" t="s">
        <v>355</v>
      </c>
      <c r="K32" s="115"/>
      <c r="L32" s="115"/>
      <c r="M32" s="115"/>
      <c r="N32" s="115"/>
      <c r="O32" s="115"/>
      <c r="P32" s="115"/>
      <c r="Q32" s="115"/>
      <c r="R32" s="116"/>
      <c r="S32" s="110" t="s">
        <v>6</v>
      </c>
    </row>
    <row r="33" spans="1:19" ht="25.5" x14ac:dyDescent="0.35">
      <c r="A33" s="111"/>
      <c r="B33" s="111"/>
      <c r="C33" s="75" t="s">
        <v>178</v>
      </c>
      <c r="D33" s="113"/>
      <c r="E33" s="75" t="s">
        <v>7</v>
      </c>
      <c r="F33" s="104" t="s">
        <v>7</v>
      </c>
      <c r="G33" s="76" t="s">
        <v>8</v>
      </c>
      <c r="H33" s="76" t="s">
        <v>9</v>
      </c>
      <c r="I33" s="76" t="s">
        <v>10</v>
      </c>
      <c r="J33" s="76" t="s">
        <v>11</v>
      </c>
      <c r="K33" s="76" t="s">
        <v>12</v>
      </c>
      <c r="L33" s="76" t="s">
        <v>13</v>
      </c>
      <c r="M33" s="76" t="s">
        <v>14</v>
      </c>
      <c r="N33" s="76" t="s">
        <v>15</v>
      </c>
      <c r="O33" s="76" t="s">
        <v>16</v>
      </c>
      <c r="P33" s="76" t="s">
        <v>17</v>
      </c>
      <c r="Q33" s="76" t="s">
        <v>18</v>
      </c>
      <c r="R33" s="76" t="s">
        <v>19</v>
      </c>
      <c r="S33" s="111"/>
    </row>
    <row r="34" spans="1:19" ht="60.75" x14ac:dyDescent="0.35">
      <c r="A34" s="55">
        <v>1</v>
      </c>
      <c r="B34" s="173" t="s">
        <v>190</v>
      </c>
      <c r="C34" s="184" t="s">
        <v>189</v>
      </c>
      <c r="D34" s="30">
        <v>1064315</v>
      </c>
      <c r="E34" s="52" t="s">
        <v>20</v>
      </c>
      <c r="F34" s="185" t="s">
        <v>185</v>
      </c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55" t="s">
        <v>242</v>
      </c>
    </row>
    <row r="35" spans="1:19" x14ac:dyDescent="0.35">
      <c r="A35" s="10"/>
      <c r="B35" s="43"/>
      <c r="C35" s="186" t="s">
        <v>53</v>
      </c>
      <c r="D35" s="8"/>
      <c r="E35" s="10"/>
      <c r="F35" s="187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10"/>
    </row>
    <row r="36" spans="1:19" x14ac:dyDescent="0.35">
      <c r="A36" s="10"/>
      <c r="B36" s="43"/>
      <c r="C36" s="186" t="s">
        <v>31</v>
      </c>
      <c r="D36" s="8"/>
      <c r="E36" s="10"/>
      <c r="F36" s="10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10"/>
    </row>
    <row r="37" spans="1:19" x14ac:dyDescent="0.35">
      <c r="A37" s="10">
        <v>2</v>
      </c>
      <c r="B37" s="188" t="s">
        <v>23</v>
      </c>
      <c r="C37" s="186" t="s">
        <v>24</v>
      </c>
      <c r="D37" s="8">
        <v>1368792</v>
      </c>
      <c r="E37" s="10" t="s">
        <v>20</v>
      </c>
      <c r="F37" s="61" t="s">
        <v>52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56" t="s">
        <v>382</v>
      </c>
    </row>
    <row r="38" spans="1:19" x14ac:dyDescent="0.35">
      <c r="A38" s="10"/>
      <c r="B38" s="188"/>
      <c r="C38" s="186" t="s">
        <v>201</v>
      </c>
      <c r="D38" s="8"/>
      <c r="E38" s="10"/>
      <c r="F38" s="56" t="s">
        <v>51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x14ac:dyDescent="0.35">
      <c r="A39" s="10"/>
      <c r="B39" s="188"/>
      <c r="C39" s="186" t="s">
        <v>25</v>
      </c>
      <c r="D39" s="8"/>
      <c r="E39" s="10"/>
      <c r="F39" s="56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x14ac:dyDescent="0.35">
      <c r="A40" s="10"/>
      <c r="B40" s="189"/>
      <c r="C40" s="186" t="s">
        <v>210</v>
      </c>
      <c r="D40" s="67"/>
      <c r="E40" s="10"/>
      <c r="F40" s="56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x14ac:dyDescent="0.35">
      <c r="A41" s="10"/>
      <c r="B41" s="188"/>
      <c r="C41" s="186" t="s">
        <v>26</v>
      </c>
      <c r="D41" s="8"/>
      <c r="E41" s="10"/>
      <c r="F41" s="56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x14ac:dyDescent="0.35">
      <c r="A42" s="10"/>
      <c r="B42" s="188"/>
      <c r="C42" s="188" t="s">
        <v>200</v>
      </c>
      <c r="D42" s="8"/>
      <c r="E42" s="10"/>
      <c r="F42" s="56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x14ac:dyDescent="0.35">
      <c r="A43" s="10"/>
      <c r="B43" s="188"/>
      <c r="C43" s="186" t="s">
        <v>27</v>
      </c>
      <c r="D43" s="8"/>
      <c r="E43" s="10"/>
      <c r="F43" s="56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x14ac:dyDescent="0.35">
      <c r="A44" s="10"/>
      <c r="B44" s="188"/>
      <c r="C44" s="186" t="s">
        <v>202</v>
      </c>
      <c r="D44" s="8"/>
      <c r="E44" s="10"/>
      <c r="F44" s="56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x14ac:dyDescent="0.35">
      <c r="A45" s="10"/>
      <c r="B45" s="188"/>
      <c r="C45" s="186" t="s">
        <v>211</v>
      </c>
      <c r="D45" s="8"/>
      <c r="E45" s="10"/>
      <c r="F45" s="56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x14ac:dyDescent="0.35">
      <c r="A46" s="10"/>
      <c r="B46" s="188"/>
      <c r="C46" s="186" t="s">
        <v>212</v>
      </c>
      <c r="D46" s="8"/>
      <c r="E46" s="10"/>
      <c r="F46" s="56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x14ac:dyDescent="0.35">
      <c r="A47" s="10"/>
      <c r="B47" s="188"/>
      <c r="C47" s="186" t="s">
        <v>213</v>
      </c>
      <c r="D47" s="8"/>
      <c r="E47" s="10"/>
      <c r="F47" s="56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x14ac:dyDescent="0.35">
      <c r="A48" s="13"/>
      <c r="B48" s="190"/>
      <c r="C48" s="191" t="s">
        <v>214</v>
      </c>
      <c r="D48" s="9"/>
      <c r="E48" s="13"/>
      <c r="F48" s="63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</row>
    <row r="49" spans="1:19" x14ac:dyDescent="0.35">
      <c r="A49" s="192"/>
      <c r="B49" s="193"/>
      <c r="C49" s="194"/>
      <c r="D49" s="12"/>
      <c r="E49" s="192"/>
      <c r="F49" s="68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</row>
    <row r="50" spans="1:19" x14ac:dyDescent="0.35">
      <c r="A50" s="195">
        <v>3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</row>
    <row r="51" spans="1:19" x14ac:dyDescent="0.35">
      <c r="A51" s="177" t="s">
        <v>22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x14ac:dyDescent="0.35">
      <c r="A52" s="178" t="s">
        <v>305</v>
      </c>
      <c r="B52" s="179"/>
      <c r="C52" s="180"/>
      <c r="D52" s="181"/>
      <c r="E52" s="180"/>
      <c r="F52" s="181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</row>
    <row r="53" spans="1:19" x14ac:dyDescent="0.35">
      <c r="A53" s="110" t="s">
        <v>1</v>
      </c>
      <c r="B53" s="110" t="s">
        <v>2</v>
      </c>
      <c r="C53" s="182" t="s">
        <v>177</v>
      </c>
      <c r="D53" s="112" t="s">
        <v>4</v>
      </c>
      <c r="E53" s="182" t="s">
        <v>5</v>
      </c>
      <c r="F53" s="183" t="s">
        <v>37</v>
      </c>
      <c r="G53" s="114" t="s">
        <v>238</v>
      </c>
      <c r="H53" s="115"/>
      <c r="I53" s="116"/>
      <c r="J53" s="114" t="s">
        <v>355</v>
      </c>
      <c r="K53" s="115"/>
      <c r="L53" s="115"/>
      <c r="M53" s="115"/>
      <c r="N53" s="115"/>
      <c r="O53" s="115"/>
      <c r="P53" s="115"/>
      <c r="Q53" s="115"/>
      <c r="R53" s="116"/>
      <c r="S53" s="110" t="s">
        <v>6</v>
      </c>
    </row>
    <row r="54" spans="1:19" ht="25.5" x14ac:dyDescent="0.35">
      <c r="A54" s="111"/>
      <c r="B54" s="111"/>
      <c r="C54" s="75" t="s">
        <v>178</v>
      </c>
      <c r="D54" s="113"/>
      <c r="E54" s="75" t="s">
        <v>7</v>
      </c>
      <c r="F54" s="104" t="s">
        <v>7</v>
      </c>
      <c r="G54" s="76" t="s">
        <v>8</v>
      </c>
      <c r="H54" s="76" t="s">
        <v>9</v>
      </c>
      <c r="I54" s="76" t="s">
        <v>10</v>
      </c>
      <c r="J54" s="76" t="s">
        <v>11</v>
      </c>
      <c r="K54" s="76" t="s">
        <v>12</v>
      </c>
      <c r="L54" s="76" t="s">
        <v>13</v>
      </c>
      <c r="M54" s="76" t="s">
        <v>14</v>
      </c>
      <c r="N54" s="76" t="s">
        <v>15</v>
      </c>
      <c r="O54" s="76" t="s">
        <v>16</v>
      </c>
      <c r="P54" s="76" t="s">
        <v>17</v>
      </c>
      <c r="Q54" s="76" t="s">
        <v>18</v>
      </c>
      <c r="R54" s="76" t="s">
        <v>19</v>
      </c>
      <c r="S54" s="111"/>
    </row>
    <row r="55" spans="1:19" x14ac:dyDescent="0.35">
      <c r="A55" s="57">
        <v>3</v>
      </c>
      <c r="B55" s="43" t="s">
        <v>267</v>
      </c>
      <c r="C55" s="186" t="s">
        <v>268</v>
      </c>
      <c r="D55" s="8">
        <v>90000</v>
      </c>
      <c r="E55" s="10" t="s">
        <v>20</v>
      </c>
      <c r="F55" s="61" t="s">
        <v>52</v>
      </c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57" t="s">
        <v>383</v>
      </c>
    </row>
    <row r="56" spans="1:19" x14ac:dyDescent="0.35">
      <c r="A56" s="10"/>
      <c r="B56" s="43" t="s">
        <v>269</v>
      </c>
      <c r="C56" s="186" t="s">
        <v>270</v>
      </c>
      <c r="D56" s="8"/>
      <c r="E56" s="10"/>
      <c r="F56" s="56" t="s">
        <v>51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10"/>
    </row>
    <row r="57" spans="1:19" x14ac:dyDescent="0.35">
      <c r="A57" s="13"/>
      <c r="B57" s="58" t="s">
        <v>271</v>
      </c>
      <c r="C57" s="191" t="s">
        <v>272</v>
      </c>
      <c r="D57" s="9"/>
      <c r="E57" s="13"/>
      <c r="F57" s="10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13"/>
    </row>
    <row r="58" spans="1:19" x14ac:dyDescent="0.35">
      <c r="A58" s="10">
        <v>4</v>
      </c>
      <c r="B58" s="43" t="s">
        <v>273</v>
      </c>
      <c r="C58" s="196" t="s">
        <v>274</v>
      </c>
      <c r="D58" s="8">
        <v>60000</v>
      </c>
      <c r="E58" s="10" t="s">
        <v>20</v>
      </c>
      <c r="F58" s="61" t="s">
        <v>52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10" t="s">
        <v>242</v>
      </c>
    </row>
    <row r="59" spans="1:19" x14ac:dyDescent="0.35">
      <c r="A59" s="10"/>
      <c r="B59" s="43" t="s">
        <v>275</v>
      </c>
      <c r="C59" s="196" t="s">
        <v>276</v>
      </c>
      <c r="D59" s="8"/>
      <c r="E59" s="10"/>
      <c r="F59" s="56" t="s">
        <v>51</v>
      </c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x14ac:dyDescent="0.35">
      <c r="A60" s="13"/>
      <c r="B60" s="58"/>
      <c r="C60" s="175"/>
      <c r="D60" s="9"/>
      <c r="E60" s="13"/>
      <c r="F60" s="63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</row>
    <row r="61" spans="1:19" x14ac:dyDescent="0.35">
      <c r="A61" s="10">
        <v>5</v>
      </c>
      <c r="B61" s="197" t="s">
        <v>277</v>
      </c>
      <c r="C61" s="198" t="s">
        <v>278</v>
      </c>
      <c r="D61" s="8">
        <v>120000</v>
      </c>
      <c r="E61" s="10" t="s">
        <v>20</v>
      </c>
      <c r="F61" s="61" t="s">
        <v>52</v>
      </c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10" t="s">
        <v>242</v>
      </c>
    </row>
    <row r="62" spans="1:19" x14ac:dyDescent="0.35">
      <c r="A62" s="10"/>
      <c r="B62" s="43" t="s">
        <v>279</v>
      </c>
      <c r="C62" s="186" t="s">
        <v>280</v>
      </c>
      <c r="D62" s="8"/>
      <c r="E62" s="10"/>
      <c r="F62" s="56" t="s">
        <v>51</v>
      </c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x14ac:dyDescent="0.35">
      <c r="A63" s="43"/>
      <c r="B63" s="43"/>
      <c r="C63" s="196" t="s">
        <v>281</v>
      </c>
      <c r="D63" s="8"/>
      <c r="E63" s="10"/>
      <c r="F63" s="10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 x14ac:dyDescent="0.35">
      <c r="A64" s="10"/>
      <c r="B64" s="43"/>
      <c r="C64" s="196"/>
      <c r="D64" s="8"/>
      <c r="E64" s="10"/>
      <c r="F64" s="56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x14ac:dyDescent="0.35">
      <c r="A65" s="199">
        <v>6</v>
      </c>
      <c r="B65" s="200" t="s">
        <v>282</v>
      </c>
      <c r="C65" s="201" t="s">
        <v>283</v>
      </c>
      <c r="D65" s="202">
        <v>25000</v>
      </c>
      <c r="E65" s="199" t="s">
        <v>20</v>
      </c>
      <c r="F65" s="61" t="s">
        <v>52</v>
      </c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57" t="s">
        <v>243</v>
      </c>
    </row>
    <row r="66" spans="1:19" x14ac:dyDescent="0.35">
      <c r="A66" s="59"/>
      <c r="B66" s="40" t="s">
        <v>284</v>
      </c>
      <c r="C66" s="204" t="s">
        <v>285</v>
      </c>
      <c r="D66" s="59"/>
      <c r="E66" s="59"/>
      <c r="F66" s="56" t="s">
        <v>51</v>
      </c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x14ac:dyDescent="0.35">
      <c r="A67" s="59"/>
      <c r="B67" s="59"/>
      <c r="C67" s="204" t="s">
        <v>286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  <row r="68" spans="1:19" x14ac:dyDescent="0.3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</row>
    <row r="69" spans="1:19" x14ac:dyDescent="0.35">
      <c r="A69" s="192"/>
      <c r="B69" s="193"/>
      <c r="C69" s="194"/>
      <c r="D69" s="12"/>
      <c r="E69" s="192"/>
      <c r="F69" s="68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</row>
    <row r="70" spans="1:19" x14ac:dyDescent="0.35">
      <c r="A70" s="192"/>
      <c r="B70" s="193"/>
      <c r="C70" s="194"/>
      <c r="D70" s="12"/>
      <c r="E70" s="192"/>
      <c r="F70" s="68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</row>
    <row r="71" spans="1:19" x14ac:dyDescent="0.35">
      <c r="A71" s="192"/>
      <c r="B71" s="193"/>
      <c r="C71" s="194"/>
      <c r="D71" s="12"/>
      <c r="E71" s="192"/>
      <c r="F71" s="68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</row>
    <row r="72" spans="1:19" x14ac:dyDescent="0.35">
      <c r="A72" s="192"/>
      <c r="B72" s="193"/>
      <c r="C72" s="194"/>
      <c r="D72" s="12"/>
      <c r="E72" s="192"/>
      <c r="F72" s="68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</row>
    <row r="73" spans="1:19" x14ac:dyDescent="0.35">
      <c r="A73" s="192"/>
      <c r="B73" s="193"/>
      <c r="C73" s="194"/>
      <c r="D73" s="12"/>
      <c r="E73" s="192"/>
      <c r="F73" s="68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</row>
    <row r="74" spans="1:19" x14ac:dyDescent="0.35">
      <c r="A74" s="192"/>
      <c r="B74" s="193"/>
      <c r="C74" s="194"/>
      <c r="D74" s="12"/>
      <c r="E74" s="192"/>
      <c r="F74" s="68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</row>
    <row r="75" spans="1:19" x14ac:dyDescent="0.35">
      <c r="A75" s="192"/>
      <c r="B75" s="193"/>
      <c r="C75" s="194"/>
      <c r="D75" s="12"/>
      <c r="E75" s="192"/>
      <c r="F75" s="68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</row>
    <row r="76" spans="1:19" x14ac:dyDescent="0.35">
      <c r="A76" s="192"/>
      <c r="B76" s="193"/>
      <c r="C76" s="194"/>
      <c r="D76" s="12"/>
      <c r="E76" s="192"/>
      <c r="F76" s="68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</row>
    <row r="77" spans="1:19" x14ac:dyDescent="0.35">
      <c r="A77" s="195">
        <v>4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</row>
    <row r="78" spans="1:19" x14ac:dyDescent="0.35">
      <c r="A78" s="177" t="s">
        <v>22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17" t="s">
        <v>176</v>
      </c>
      <c r="S78" s="117"/>
    </row>
    <row r="79" spans="1:19" x14ac:dyDescent="0.35">
      <c r="A79" s="178" t="s">
        <v>305</v>
      </c>
      <c r="B79" s="179"/>
      <c r="C79" s="180"/>
      <c r="D79" s="181"/>
      <c r="E79" s="180"/>
      <c r="F79" s="181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</row>
    <row r="80" spans="1:19" x14ac:dyDescent="0.35">
      <c r="A80" s="110" t="s">
        <v>1</v>
      </c>
      <c r="B80" s="110" t="s">
        <v>2</v>
      </c>
      <c r="C80" s="182" t="s">
        <v>177</v>
      </c>
      <c r="D80" s="112" t="s">
        <v>4</v>
      </c>
      <c r="E80" s="182" t="s">
        <v>5</v>
      </c>
      <c r="F80" s="183" t="s">
        <v>37</v>
      </c>
      <c r="G80" s="114" t="s">
        <v>238</v>
      </c>
      <c r="H80" s="115"/>
      <c r="I80" s="116"/>
      <c r="J80" s="114" t="s">
        <v>355</v>
      </c>
      <c r="K80" s="115"/>
      <c r="L80" s="115"/>
      <c r="M80" s="115"/>
      <c r="N80" s="115"/>
      <c r="O80" s="115"/>
      <c r="P80" s="115"/>
      <c r="Q80" s="115"/>
      <c r="R80" s="116"/>
      <c r="S80" s="110" t="s">
        <v>6</v>
      </c>
    </row>
    <row r="81" spans="1:19" ht="25.5" x14ac:dyDescent="0.35">
      <c r="A81" s="111"/>
      <c r="B81" s="111"/>
      <c r="C81" s="75" t="s">
        <v>178</v>
      </c>
      <c r="D81" s="113"/>
      <c r="E81" s="75" t="s">
        <v>7</v>
      </c>
      <c r="F81" s="104" t="s">
        <v>7</v>
      </c>
      <c r="G81" s="76" t="s">
        <v>8</v>
      </c>
      <c r="H81" s="76" t="s">
        <v>9</v>
      </c>
      <c r="I81" s="76" t="s">
        <v>10</v>
      </c>
      <c r="J81" s="76" t="s">
        <v>11</v>
      </c>
      <c r="K81" s="76" t="s">
        <v>12</v>
      </c>
      <c r="L81" s="76" t="s">
        <v>13</v>
      </c>
      <c r="M81" s="76" t="s">
        <v>14</v>
      </c>
      <c r="N81" s="76" t="s">
        <v>15</v>
      </c>
      <c r="O81" s="76" t="s">
        <v>16</v>
      </c>
      <c r="P81" s="76" t="s">
        <v>17</v>
      </c>
      <c r="Q81" s="76" t="s">
        <v>18</v>
      </c>
      <c r="R81" s="76" t="s">
        <v>19</v>
      </c>
      <c r="S81" s="111"/>
    </row>
    <row r="82" spans="1:19" x14ac:dyDescent="0.35">
      <c r="A82" s="56">
        <v>7</v>
      </c>
      <c r="B82" s="188" t="s">
        <v>215</v>
      </c>
      <c r="C82" s="205" t="s">
        <v>28</v>
      </c>
      <c r="D82" s="206">
        <v>2718000</v>
      </c>
      <c r="E82" s="187" t="s">
        <v>20</v>
      </c>
      <c r="F82" s="56" t="s">
        <v>52</v>
      </c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6" t="s">
        <v>244</v>
      </c>
    </row>
    <row r="83" spans="1:19" x14ac:dyDescent="0.35">
      <c r="A83" s="59"/>
      <c r="B83" s="188"/>
      <c r="C83" s="205" t="s">
        <v>31</v>
      </c>
      <c r="D83" s="59"/>
      <c r="E83" s="59"/>
      <c r="F83" s="56" t="s">
        <v>51</v>
      </c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</row>
    <row r="84" spans="1:19" x14ac:dyDescent="0.35">
      <c r="A84" s="59"/>
      <c r="B84" s="188"/>
      <c r="C84" s="207" t="s">
        <v>28</v>
      </c>
      <c r="D84" s="59"/>
      <c r="E84" s="59"/>
      <c r="F84" s="56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</row>
    <row r="85" spans="1:19" x14ac:dyDescent="0.35">
      <c r="A85" s="59"/>
      <c r="B85" s="188"/>
      <c r="C85" s="207" t="s">
        <v>32</v>
      </c>
      <c r="D85" s="59"/>
      <c r="E85" s="59"/>
      <c r="F85" s="56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</row>
    <row r="86" spans="1:19" x14ac:dyDescent="0.35">
      <c r="A86" s="59"/>
      <c r="B86" s="188"/>
      <c r="C86" s="205" t="s">
        <v>28</v>
      </c>
      <c r="D86" s="59"/>
      <c r="E86" s="59"/>
      <c r="F86" s="56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</row>
    <row r="87" spans="1:19" x14ac:dyDescent="0.35">
      <c r="A87" s="59"/>
      <c r="B87" s="188"/>
      <c r="C87" s="205" t="s">
        <v>29</v>
      </c>
      <c r="D87" s="59"/>
      <c r="E87" s="59"/>
      <c r="F87" s="56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</row>
    <row r="88" spans="1:19" x14ac:dyDescent="0.35">
      <c r="A88" s="59"/>
      <c r="B88" s="188"/>
      <c r="C88" s="205" t="s">
        <v>28</v>
      </c>
      <c r="D88" s="59"/>
      <c r="E88" s="59"/>
      <c r="F88" s="56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</row>
    <row r="89" spans="1:19" x14ac:dyDescent="0.35">
      <c r="A89" s="59"/>
      <c r="B89" s="188"/>
      <c r="C89" s="205" t="s">
        <v>30</v>
      </c>
      <c r="D89" s="59"/>
      <c r="E89" s="59"/>
      <c r="F89" s="56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</row>
    <row r="90" spans="1:19" x14ac:dyDescent="0.3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</row>
    <row r="91" spans="1:19" x14ac:dyDescent="0.35">
      <c r="A91" s="208" t="s">
        <v>46</v>
      </c>
      <c r="B91" s="209">
        <v>7</v>
      </c>
      <c r="C91" s="210"/>
      <c r="D91" s="15">
        <f>SUM(D34+D37+D82+D65+D61+D58+D55)</f>
        <v>5446107</v>
      </c>
      <c r="E91" s="211"/>
      <c r="F91" s="212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213"/>
    </row>
    <row r="92" spans="1:19" x14ac:dyDescent="0.35">
      <c r="A92" s="192"/>
      <c r="B92" s="214"/>
      <c r="C92" s="215"/>
      <c r="D92" s="54"/>
      <c r="E92" s="192"/>
      <c r="F92" s="10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68"/>
    </row>
    <row r="93" spans="1:19" x14ac:dyDescent="0.35">
      <c r="A93" s="192"/>
      <c r="B93" s="214"/>
      <c r="C93" s="215"/>
      <c r="D93" s="54"/>
      <c r="E93" s="192"/>
      <c r="F93" s="10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68"/>
    </row>
    <row r="94" spans="1:19" x14ac:dyDescent="0.35">
      <c r="A94" s="192"/>
      <c r="B94" s="214"/>
      <c r="C94" s="215"/>
      <c r="D94" s="54"/>
      <c r="E94" s="192"/>
      <c r="F94" s="10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68"/>
    </row>
    <row r="95" spans="1:19" x14ac:dyDescent="0.35">
      <c r="A95" s="192"/>
      <c r="B95" s="214"/>
      <c r="C95" s="215"/>
      <c r="D95" s="54"/>
      <c r="E95" s="192"/>
      <c r="F95" s="10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68"/>
    </row>
    <row r="96" spans="1:19" x14ac:dyDescent="0.35">
      <c r="A96" s="192"/>
      <c r="B96" s="214"/>
      <c r="C96" s="215"/>
      <c r="D96" s="54"/>
      <c r="E96" s="192"/>
      <c r="F96" s="10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68"/>
    </row>
    <row r="97" spans="1:19" x14ac:dyDescent="0.35">
      <c r="A97" s="192"/>
      <c r="B97" s="214"/>
      <c r="C97" s="215"/>
      <c r="D97" s="54"/>
      <c r="E97" s="192"/>
      <c r="F97" s="10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68"/>
    </row>
    <row r="98" spans="1:19" x14ac:dyDescent="0.35">
      <c r="A98" s="192"/>
      <c r="B98" s="214"/>
      <c r="C98" s="215"/>
      <c r="D98" s="54"/>
      <c r="E98" s="192"/>
      <c r="F98" s="10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68"/>
    </row>
    <row r="99" spans="1:19" x14ac:dyDescent="0.35">
      <c r="A99" s="192"/>
      <c r="B99" s="214"/>
      <c r="C99" s="215"/>
      <c r="D99" s="54"/>
      <c r="E99" s="192"/>
      <c r="F99" s="10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68"/>
    </row>
    <row r="100" spans="1:19" x14ac:dyDescent="0.35">
      <c r="A100" s="192"/>
      <c r="B100" s="214"/>
      <c r="C100" s="215"/>
      <c r="D100" s="54"/>
      <c r="E100" s="192"/>
      <c r="F100" s="10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68"/>
    </row>
    <row r="101" spans="1:19" x14ac:dyDescent="0.35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</row>
    <row r="102" spans="1:19" x14ac:dyDescent="0.35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x14ac:dyDescent="0.35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</row>
    <row r="104" spans="1:19" x14ac:dyDescent="0.35">
      <c r="A104" s="164">
        <v>5</v>
      </c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</row>
    <row r="105" spans="1:19" x14ac:dyDescent="0.35">
      <c r="A105" s="177" t="s">
        <v>22</v>
      </c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x14ac:dyDescent="0.35">
      <c r="A106" s="170" t="s">
        <v>306</v>
      </c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</row>
    <row r="107" spans="1:19" x14ac:dyDescent="0.35">
      <c r="A107" s="110" t="s">
        <v>1</v>
      </c>
      <c r="B107" s="110" t="s">
        <v>2</v>
      </c>
      <c r="C107" s="74" t="s">
        <v>177</v>
      </c>
      <c r="D107" s="112" t="s">
        <v>4</v>
      </c>
      <c r="E107" s="74" t="s">
        <v>5</v>
      </c>
      <c r="F107" s="105" t="s">
        <v>37</v>
      </c>
      <c r="G107" s="114" t="s">
        <v>238</v>
      </c>
      <c r="H107" s="115"/>
      <c r="I107" s="116"/>
      <c r="J107" s="114" t="s">
        <v>355</v>
      </c>
      <c r="K107" s="115"/>
      <c r="L107" s="115"/>
      <c r="M107" s="115"/>
      <c r="N107" s="115"/>
      <c r="O107" s="115"/>
      <c r="P107" s="115"/>
      <c r="Q107" s="115"/>
      <c r="R107" s="116"/>
      <c r="S107" s="110" t="s">
        <v>6</v>
      </c>
    </row>
    <row r="108" spans="1:19" ht="25.5" x14ac:dyDescent="0.35">
      <c r="A108" s="111"/>
      <c r="B108" s="111"/>
      <c r="C108" s="75" t="s">
        <v>178</v>
      </c>
      <c r="D108" s="113"/>
      <c r="E108" s="75" t="s">
        <v>7</v>
      </c>
      <c r="F108" s="104" t="s">
        <v>7</v>
      </c>
      <c r="G108" s="76" t="s">
        <v>8</v>
      </c>
      <c r="H108" s="76" t="s">
        <v>9</v>
      </c>
      <c r="I108" s="76" t="s">
        <v>10</v>
      </c>
      <c r="J108" s="76" t="s">
        <v>11</v>
      </c>
      <c r="K108" s="76" t="s">
        <v>12</v>
      </c>
      <c r="L108" s="76" t="s">
        <v>13</v>
      </c>
      <c r="M108" s="76" t="s">
        <v>14</v>
      </c>
      <c r="N108" s="76" t="s">
        <v>15</v>
      </c>
      <c r="O108" s="76" t="s">
        <v>16</v>
      </c>
      <c r="P108" s="76" t="s">
        <v>17</v>
      </c>
      <c r="Q108" s="76" t="s">
        <v>18</v>
      </c>
      <c r="R108" s="76" t="s">
        <v>19</v>
      </c>
      <c r="S108" s="111"/>
    </row>
    <row r="109" spans="1:19" x14ac:dyDescent="0.35">
      <c r="A109" s="57">
        <v>1</v>
      </c>
      <c r="B109" s="43" t="s">
        <v>171</v>
      </c>
      <c r="C109" s="186" t="s">
        <v>62</v>
      </c>
      <c r="D109" s="8">
        <v>30000</v>
      </c>
      <c r="E109" s="10" t="s">
        <v>20</v>
      </c>
      <c r="F109" s="199" t="s">
        <v>21</v>
      </c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57" t="s">
        <v>384</v>
      </c>
    </row>
    <row r="110" spans="1:19" x14ac:dyDescent="0.35">
      <c r="A110" s="10"/>
      <c r="B110" s="43" t="s">
        <v>170</v>
      </c>
      <c r="C110" s="186" t="s">
        <v>61</v>
      </c>
      <c r="D110" s="8"/>
      <c r="E110" s="10"/>
      <c r="F110" s="187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10"/>
    </row>
    <row r="111" spans="1:19" x14ac:dyDescent="0.35">
      <c r="A111" s="10"/>
      <c r="B111" s="43"/>
      <c r="C111" s="186" t="s">
        <v>63</v>
      </c>
      <c r="D111" s="8"/>
      <c r="E111" s="10"/>
      <c r="F111" s="10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10"/>
    </row>
    <row r="112" spans="1:19" x14ac:dyDescent="0.35">
      <c r="A112" s="10"/>
      <c r="B112" s="43"/>
      <c r="C112" s="196" t="s">
        <v>64</v>
      </c>
      <c r="D112" s="8"/>
      <c r="E112" s="10"/>
      <c r="F112" s="56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10"/>
    </row>
    <row r="113" spans="1:19" x14ac:dyDescent="0.35">
      <c r="A113" s="13"/>
      <c r="B113" s="58"/>
      <c r="C113" s="175"/>
      <c r="D113" s="9"/>
      <c r="E113" s="13"/>
      <c r="F113" s="216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13"/>
    </row>
    <row r="114" spans="1:19" ht="121.5" x14ac:dyDescent="0.35">
      <c r="A114" s="55">
        <v>2</v>
      </c>
      <c r="B114" s="173" t="s">
        <v>259</v>
      </c>
      <c r="C114" s="217" t="s">
        <v>260</v>
      </c>
      <c r="D114" s="30">
        <v>100000</v>
      </c>
      <c r="E114" s="52" t="s">
        <v>197</v>
      </c>
      <c r="F114" s="158" t="s">
        <v>21</v>
      </c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55" t="s">
        <v>385</v>
      </c>
    </row>
    <row r="115" spans="1:19" x14ac:dyDescent="0.35">
      <c r="A115" s="52"/>
      <c r="B115" s="218"/>
      <c r="C115" s="184"/>
      <c r="D115" s="30"/>
      <c r="E115" s="52"/>
      <c r="F115" s="219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52"/>
    </row>
    <row r="116" spans="1:19" x14ac:dyDescent="0.35">
      <c r="A116" s="208" t="s">
        <v>46</v>
      </c>
      <c r="B116" s="209">
        <v>2</v>
      </c>
      <c r="C116" s="210"/>
      <c r="D116" s="15">
        <f>SUM(D109:D115)</f>
        <v>130000</v>
      </c>
      <c r="E116" s="211"/>
      <c r="F116" s="212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213"/>
    </row>
    <row r="117" spans="1:19" x14ac:dyDescent="0.35">
      <c r="A117" s="192"/>
      <c r="B117" s="156"/>
      <c r="C117" s="220"/>
      <c r="D117" s="12"/>
      <c r="E117" s="192"/>
      <c r="F117" s="68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</row>
    <row r="118" spans="1:19" x14ac:dyDescent="0.35">
      <c r="A118" s="192"/>
      <c r="B118" s="156"/>
      <c r="C118" s="220"/>
      <c r="D118" s="12"/>
      <c r="E118" s="192"/>
      <c r="F118" s="68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</row>
    <row r="119" spans="1:19" x14ac:dyDescent="0.35">
      <c r="A119" s="192"/>
      <c r="B119" s="156"/>
      <c r="C119" s="220"/>
      <c r="D119" s="12"/>
      <c r="E119" s="192"/>
      <c r="F119" s="68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</row>
    <row r="120" spans="1:19" x14ac:dyDescent="0.35">
      <c r="A120" s="192"/>
      <c r="B120" s="156"/>
      <c r="C120" s="220"/>
      <c r="D120" s="12"/>
      <c r="E120" s="192"/>
      <c r="F120" s="68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</row>
    <row r="121" spans="1:19" x14ac:dyDescent="0.35">
      <c r="A121" s="192"/>
      <c r="B121" s="156"/>
      <c r="C121" s="220"/>
      <c r="D121" s="12"/>
      <c r="E121" s="192"/>
      <c r="F121" s="68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</row>
    <row r="122" spans="1:19" x14ac:dyDescent="0.35">
      <c r="A122" s="192"/>
      <c r="B122" s="156"/>
      <c r="C122" s="220"/>
      <c r="D122" s="12"/>
      <c r="E122" s="192"/>
      <c r="F122" s="68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</row>
    <row r="123" spans="1:19" x14ac:dyDescent="0.35">
      <c r="A123" s="192"/>
      <c r="B123" s="156"/>
      <c r="C123" s="220"/>
      <c r="D123" s="12"/>
      <c r="E123" s="192"/>
      <c r="F123" s="68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</row>
    <row r="124" spans="1:19" x14ac:dyDescent="0.35">
      <c r="A124" s="192"/>
      <c r="B124" s="156"/>
      <c r="C124" s="220"/>
      <c r="D124" s="12"/>
      <c r="E124" s="192"/>
      <c r="F124" s="68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</row>
    <row r="125" spans="1:19" x14ac:dyDescent="0.35">
      <c r="A125" s="192"/>
      <c r="B125" s="156"/>
      <c r="C125" s="220"/>
      <c r="D125" s="12"/>
      <c r="E125" s="192"/>
      <c r="F125" s="68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</row>
    <row r="126" spans="1:19" x14ac:dyDescent="0.35">
      <c r="A126" s="195">
        <v>6</v>
      </c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</row>
    <row r="127" spans="1:19" x14ac:dyDescent="0.35">
      <c r="A127" s="177" t="s">
        <v>22</v>
      </c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17" t="s">
        <v>176</v>
      </c>
      <c r="S127" s="117"/>
    </row>
    <row r="128" spans="1:19" x14ac:dyDescent="0.35">
      <c r="A128" s="170" t="s">
        <v>307</v>
      </c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</row>
    <row r="129" spans="1:19" x14ac:dyDescent="0.35">
      <c r="A129" s="110" t="s">
        <v>1</v>
      </c>
      <c r="B129" s="110" t="s">
        <v>2</v>
      </c>
      <c r="C129" s="74" t="s">
        <v>177</v>
      </c>
      <c r="D129" s="112" t="s">
        <v>4</v>
      </c>
      <c r="E129" s="74" t="s">
        <v>5</v>
      </c>
      <c r="F129" s="105" t="s">
        <v>37</v>
      </c>
      <c r="G129" s="114" t="s">
        <v>238</v>
      </c>
      <c r="H129" s="115"/>
      <c r="I129" s="116"/>
      <c r="J129" s="114" t="s">
        <v>355</v>
      </c>
      <c r="K129" s="115"/>
      <c r="L129" s="115"/>
      <c r="M129" s="115"/>
      <c r="N129" s="115"/>
      <c r="O129" s="115"/>
      <c r="P129" s="115"/>
      <c r="Q129" s="115"/>
      <c r="R129" s="116"/>
      <c r="S129" s="110" t="s">
        <v>6</v>
      </c>
    </row>
    <row r="130" spans="1:19" ht="25.5" x14ac:dyDescent="0.35">
      <c r="A130" s="111"/>
      <c r="B130" s="111"/>
      <c r="C130" s="75" t="s">
        <v>178</v>
      </c>
      <c r="D130" s="113"/>
      <c r="E130" s="75" t="s">
        <v>7</v>
      </c>
      <c r="F130" s="104" t="s">
        <v>7</v>
      </c>
      <c r="G130" s="76" t="s">
        <v>8</v>
      </c>
      <c r="H130" s="76" t="s">
        <v>9</v>
      </c>
      <c r="I130" s="76" t="s">
        <v>10</v>
      </c>
      <c r="J130" s="76" t="s">
        <v>11</v>
      </c>
      <c r="K130" s="76" t="s">
        <v>12</v>
      </c>
      <c r="L130" s="76" t="s">
        <v>13</v>
      </c>
      <c r="M130" s="76" t="s">
        <v>14</v>
      </c>
      <c r="N130" s="76" t="s">
        <v>15</v>
      </c>
      <c r="O130" s="76" t="s">
        <v>16</v>
      </c>
      <c r="P130" s="76" t="s">
        <v>17</v>
      </c>
      <c r="Q130" s="76" t="s">
        <v>18</v>
      </c>
      <c r="R130" s="76" t="s">
        <v>19</v>
      </c>
      <c r="S130" s="111"/>
    </row>
    <row r="131" spans="1:19" ht="37.5" x14ac:dyDescent="0.35">
      <c r="A131" s="55">
        <v>1</v>
      </c>
      <c r="B131" s="173" t="s">
        <v>203</v>
      </c>
      <c r="C131" s="221" t="s">
        <v>204</v>
      </c>
      <c r="D131" s="30">
        <v>130000</v>
      </c>
      <c r="E131" s="52" t="s">
        <v>197</v>
      </c>
      <c r="F131" s="158" t="s">
        <v>21</v>
      </c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55" t="s">
        <v>386</v>
      </c>
    </row>
    <row r="132" spans="1:19" x14ac:dyDescent="0.3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</row>
    <row r="133" spans="1:19" ht="131.25" x14ac:dyDescent="0.35">
      <c r="A133" s="55">
        <v>2</v>
      </c>
      <c r="B133" s="173" t="s">
        <v>261</v>
      </c>
      <c r="C133" s="222" t="s">
        <v>262</v>
      </c>
      <c r="D133" s="30">
        <v>100000</v>
      </c>
      <c r="E133" s="52" t="s">
        <v>20</v>
      </c>
      <c r="F133" s="158" t="s">
        <v>21</v>
      </c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55" t="s">
        <v>386</v>
      </c>
    </row>
    <row r="134" spans="1:19" x14ac:dyDescent="0.35">
      <c r="A134" s="13"/>
      <c r="B134" s="58"/>
      <c r="C134" s="175"/>
      <c r="D134" s="9"/>
      <c r="E134" s="13"/>
      <c r="F134" s="216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13"/>
    </row>
    <row r="135" spans="1:19" x14ac:dyDescent="0.35">
      <c r="A135" s="208" t="s">
        <v>46</v>
      </c>
      <c r="B135" s="209">
        <v>2</v>
      </c>
      <c r="C135" s="210"/>
      <c r="D135" s="15">
        <f>SUM(D131:D134)</f>
        <v>230000</v>
      </c>
      <c r="E135" s="211"/>
      <c r="F135" s="212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213"/>
    </row>
    <row r="136" spans="1:19" x14ac:dyDescent="0.35">
      <c r="A136" s="71"/>
      <c r="B136" s="71"/>
      <c r="C136" s="143"/>
      <c r="D136" s="224"/>
      <c r="E136" s="71"/>
      <c r="F136" s="71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</row>
    <row r="137" spans="1:19" x14ac:dyDescent="0.35">
      <c r="A137" s="71"/>
      <c r="B137" s="71"/>
      <c r="C137" s="143"/>
      <c r="D137" s="224"/>
      <c r="E137" s="71"/>
      <c r="F137" s="71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</row>
    <row r="138" spans="1:19" x14ac:dyDescent="0.35">
      <c r="A138" s="71"/>
      <c r="B138" s="71"/>
      <c r="C138" s="143"/>
      <c r="D138" s="224"/>
      <c r="E138" s="71"/>
      <c r="F138" s="71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</row>
    <row r="139" spans="1:19" x14ac:dyDescent="0.35">
      <c r="A139" s="71"/>
      <c r="B139" s="71"/>
      <c r="C139" s="143"/>
      <c r="D139" s="224"/>
      <c r="E139" s="71"/>
      <c r="F139" s="71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</row>
    <row r="140" spans="1:19" x14ac:dyDescent="0.35">
      <c r="A140" s="71"/>
      <c r="B140" s="71"/>
      <c r="C140" s="143"/>
      <c r="D140" s="224"/>
      <c r="E140" s="71"/>
      <c r="F140" s="71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</row>
    <row r="141" spans="1:19" x14ac:dyDescent="0.35">
      <c r="A141" s="71"/>
      <c r="B141" s="71"/>
      <c r="C141" s="143"/>
      <c r="D141" s="224"/>
      <c r="E141" s="71"/>
      <c r="F141" s="71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</row>
    <row r="142" spans="1:19" x14ac:dyDescent="0.35">
      <c r="A142" s="71"/>
      <c r="B142" s="71"/>
      <c r="C142" s="143"/>
      <c r="D142" s="224"/>
      <c r="E142" s="71"/>
      <c r="F142" s="71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</row>
    <row r="143" spans="1:19" x14ac:dyDescent="0.35">
      <c r="A143" s="71"/>
      <c r="B143" s="71"/>
      <c r="C143" s="143"/>
      <c r="D143" s="224"/>
      <c r="E143" s="71"/>
      <c r="F143" s="71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</row>
    <row r="144" spans="1:19" x14ac:dyDescent="0.35">
      <c r="A144" s="71"/>
      <c r="B144" s="71"/>
      <c r="C144" s="143"/>
      <c r="D144" s="224"/>
      <c r="E144" s="71"/>
      <c r="F144" s="71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</row>
    <row r="145" spans="1:19" x14ac:dyDescent="0.35">
      <c r="A145" s="71"/>
      <c r="B145" s="71"/>
      <c r="C145" s="143"/>
      <c r="D145" s="224"/>
      <c r="E145" s="71"/>
      <c r="F145" s="71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</row>
    <row r="146" spans="1:19" x14ac:dyDescent="0.35">
      <c r="A146" s="71"/>
      <c r="B146" s="71"/>
      <c r="C146" s="143"/>
      <c r="D146" s="224"/>
      <c r="E146" s="71"/>
      <c r="F146" s="71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</row>
    <row r="147" spans="1:19" x14ac:dyDescent="0.35">
      <c r="A147" s="109">
        <v>7</v>
      </c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</row>
    <row r="148" spans="1:19" x14ac:dyDescent="0.35">
      <c r="A148" s="177" t="s">
        <v>22</v>
      </c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17" t="s">
        <v>176</v>
      </c>
      <c r="S148" s="117"/>
    </row>
    <row r="149" spans="1:19" x14ac:dyDescent="0.35">
      <c r="A149" s="170" t="s">
        <v>308</v>
      </c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</row>
    <row r="150" spans="1:19" x14ac:dyDescent="0.35">
      <c r="A150" s="110" t="s">
        <v>1</v>
      </c>
      <c r="B150" s="110" t="s">
        <v>2</v>
      </c>
      <c r="C150" s="74" t="s">
        <v>177</v>
      </c>
      <c r="D150" s="112" t="s">
        <v>4</v>
      </c>
      <c r="E150" s="74" t="s">
        <v>5</v>
      </c>
      <c r="F150" s="105" t="s">
        <v>37</v>
      </c>
      <c r="G150" s="114" t="s">
        <v>238</v>
      </c>
      <c r="H150" s="115"/>
      <c r="I150" s="116"/>
      <c r="J150" s="114" t="s">
        <v>355</v>
      </c>
      <c r="K150" s="115"/>
      <c r="L150" s="115"/>
      <c r="M150" s="115"/>
      <c r="N150" s="115"/>
      <c r="O150" s="115"/>
      <c r="P150" s="115"/>
      <c r="Q150" s="115"/>
      <c r="R150" s="116"/>
      <c r="S150" s="110" t="s">
        <v>6</v>
      </c>
    </row>
    <row r="151" spans="1:19" ht="25.5" x14ac:dyDescent="0.35">
      <c r="A151" s="111"/>
      <c r="B151" s="111"/>
      <c r="C151" s="75" t="s">
        <v>178</v>
      </c>
      <c r="D151" s="113"/>
      <c r="E151" s="75" t="s">
        <v>7</v>
      </c>
      <c r="F151" s="104" t="s">
        <v>7</v>
      </c>
      <c r="G151" s="76" t="s">
        <v>8</v>
      </c>
      <c r="H151" s="76" t="s">
        <v>9</v>
      </c>
      <c r="I151" s="76" t="s">
        <v>10</v>
      </c>
      <c r="J151" s="76" t="s">
        <v>11</v>
      </c>
      <c r="K151" s="76" t="s">
        <v>12</v>
      </c>
      <c r="L151" s="76" t="s">
        <v>13</v>
      </c>
      <c r="M151" s="76" t="s">
        <v>14</v>
      </c>
      <c r="N151" s="76" t="s">
        <v>15</v>
      </c>
      <c r="O151" s="76" t="s">
        <v>16</v>
      </c>
      <c r="P151" s="76" t="s">
        <v>17</v>
      </c>
      <c r="Q151" s="76" t="s">
        <v>18</v>
      </c>
      <c r="R151" s="76" t="s">
        <v>19</v>
      </c>
      <c r="S151" s="111"/>
    </row>
    <row r="152" spans="1:19" x14ac:dyDescent="0.35">
      <c r="A152" s="57">
        <v>1</v>
      </c>
      <c r="B152" s="43" t="s">
        <v>378</v>
      </c>
      <c r="C152" s="186" t="s">
        <v>62</v>
      </c>
      <c r="D152" s="8">
        <v>110000</v>
      </c>
      <c r="E152" s="10" t="s">
        <v>20</v>
      </c>
      <c r="F152" s="199" t="s">
        <v>21</v>
      </c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57" t="s">
        <v>387</v>
      </c>
    </row>
    <row r="153" spans="1:19" x14ac:dyDescent="0.35">
      <c r="A153" s="10"/>
      <c r="B153" s="99"/>
      <c r="C153" s="186" t="s">
        <v>378</v>
      </c>
      <c r="D153" s="8"/>
      <c r="E153" s="10"/>
      <c r="F153" s="187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10"/>
    </row>
    <row r="154" spans="1:19" x14ac:dyDescent="0.35">
      <c r="A154" s="10"/>
      <c r="B154" s="43"/>
      <c r="C154" s="186" t="s">
        <v>379</v>
      </c>
      <c r="D154" s="8"/>
      <c r="E154" s="10"/>
      <c r="F154" s="10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10"/>
    </row>
    <row r="155" spans="1:19" x14ac:dyDescent="0.35">
      <c r="A155" s="10"/>
      <c r="B155" s="43"/>
      <c r="C155" s="196" t="s">
        <v>380</v>
      </c>
      <c r="D155" s="8"/>
      <c r="E155" s="10"/>
      <c r="F155" s="56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10"/>
    </row>
    <row r="156" spans="1:19" x14ac:dyDescent="0.35">
      <c r="A156" s="13"/>
      <c r="B156" s="58"/>
      <c r="C156" s="175"/>
      <c r="D156" s="9"/>
      <c r="E156" s="13"/>
      <c r="F156" s="216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13"/>
    </row>
    <row r="157" spans="1:19" x14ac:dyDescent="0.35">
      <c r="A157" s="10">
        <v>2</v>
      </c>
      <c r="B157" s="43" t="s">
        <v>65</v>
      </c>
      <c r="C157" s="225" t="s">
        <v>67</v>
      </c>
      <c r="D157" s="8">
        <v>80000</v>
      </c>
      <c r="E157" s="10" t="s">
        <v>20</v>
      </c>
      <c r="F157" s="187" t="s">
        <v>21</v>
      </c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10" t="s">
        <v>252</v>
      </c>
    </row>
    <row r="158" spans="1:19" x14ac:dyDescent="0.35">
      <c r="A158" s="10"/>
      <c r="B158" s="43" t="s">
        <v>66</v>
      </c>
      <c r="C158" s="226" t="s">
        <v>68</v>
      </c>
      <c r="D158" s="8"/>
      <c r="E158" s="10"/>
      <c r="F158" s="187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</row>
    <row r="159" spans="1:19" x14ac:dyDescent="0.35">
      <c r="A159" s="10"/>
      <c r="B159" s="43"/>
      <c r="C159" s="227" t="s">
        <v>69</v>
      </c>
      <c r="D159" s="8"/>
      <c r="E159" s="10"/>
      <c r="F159" s="187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10"/>
    </row>
    <row r="160" spans="1:19" x14ac:dyDescent="0.35">
      <c r="A160" s="13"/>
      <c r="B160" s="58"/>
      <c r="C160" s="191"/>
      <c r="D160" s="9"/>
      <c r="E160" s="13"/>
      <c r="F160" s="216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</row>
    <row r="161" spans="1:19" x14ac:dyDescent="0.35">
      <c r="A161" s="61">
        <v>3</v>
      </c>
      <c r="B161" s="200" t="s">
        <v>216</v>
      </c>
      <c r="C161" s="228" t="s">
        <v>217</v>
      </c>
      <c r="D161" s="229">
        <v>90000</v>
      </c>
      <c r="E161" s="57" t="s">
        <v>20</v>
      </c>
      <c r="F161" s="199" t="s">
        <v>21</v>
      </c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61" t="s">
        <v>257</v>
      </c>
    </row>
    <row r="162" spans="1:19" x14ac:dyDescent="0.35">
      <c r="A162" s="59"/>
      <c r="B162" s="59" t="s">
        <v>48</v>
      </c>
      <c r="C162" s="39" t="s">
        <v>218</v>
      </c>
      <c r="D162" s="230"/>
      <c r="E162" s="231"/>
      <c r="F162" s="56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</row>
    <row r="163" spans="1:19" x14ac:dyDescent="0.35">
      <c r="A163" s="59"/>
      <c r="B163" s="59"/>
      <c r="C163" s="39" t="s">
        <v>219</v>
      </c>
      <c r="D163" s="230"/>
      <c r="E163" s="231"/>
      <c r="F163" s="56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</row>
    <row r="164" spans="1:19" x14ac:dyDescent="0.35">
      <c r="A164" s="59"/>
      <c r="B164" s="59"/>
      <c r="C164" s="39" t="s">
        <v>221</v>
      </c>
      <c r="D164" s="230"/>
      <c r="E164" s="231"/>
      <c r="F164" s="56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</row>
    <row r="165" spans="1:19" x14ac:dyDescent="0.35">
      <c r="A165" s="59"/>
      <c r="B165" s="59"/>
      <c r="C165" s="39" t="s">
        <v>220</v>
      </c>
      <c r="D165" s="230"/>
      <c r="E165" s="231"/>
      <c r="F165" s="56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</row>
    <row r="166" spans="1:19" x14ac:dyDescent="0.35">
      <c r="A166" s="59"/>
      <c r="B166" s="59"/>
      <c r="C166" s="39"/>
      <c r="D166" s="230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</row>
    <row r="167" spans="1:19" x14ac:dyDescent="0.35">
      <c r="A167" s="84" t="s">
        <v>46</v>
      </c>
      <c r="B167" s="84">
        <v>3</v>
      </c>
      <c r="C167" s="232"/>
      <c r="D167" s="233">
        <f>SUM(D152:D166)</f>
        <v>280000</v>
      </c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</row>
    <row r="168" spans="1:19" x14ac:dyDescent="0.35">
      <c r="A168" s="139"/>
      <c r="B168" s="139"/>
      <c r="C168" s="234"/>
      <c r="D168" s="235"/>
      <c r="E168" s="236"/>
      <c r="F168" s="236"/>
      <c r="G168" s="236"/>
      <c r="H168" s="236"/>
      <c r="I168" s="236"/>
      <c r="J168" s="236"/>
      <c r="K168" s="236"/>
      <c r="L168" s="236"/>
      <c r="M168" s="236"/>
      <c r="N168" s="236"/>
      <c r="O168" s="236"/>
      <c r="P168" s="236"/>
      <c r="Q168" s="236"/>
      <c r="R168" s="236"/>
      <c r="S168" s="236"/>
    </row>
    <row r="169" spans="1:19" x14ac:dyDescent="0.35">
      <c r="A169" s="129"/>
      <c r="B169" s="129"/>
      <c r="C169" s="237"/>
      <c r="D169" s="238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</row>
    <row r="170" spans="1:19" x14ac:dyDescent="0.35">
      <c r="A170" s="129"/>
      <c r="B170" s="129"/>
      <c r="C170" s="237"/>
      <c r="D170" s="238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</row>
    <row r="171" spans="1:19" x14ac:dyDescent="0.35">
      <c r="A171" s="129"/>
      <c r="B171" s="129"/>
      <c r="C171" s="237"/>
      <c r="D171" s="238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</row>
    <row r="172" spans="1:19" x14ac:dyDescent="0.35">
      <c r="A172" s="129"/>
      <c r="B172" s="129"/>
      <c r="C172" s="237"/>
      <c r="D172" s="238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</row>
    <row r="173" spans="1:19" x14ac:dyDescent="0.35">
      <c r="A173" s="129"/>
      <c r="B173" s="129"/>
      <c r="C173" s="237"/>
      <c r="D173" s="238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</row>
    <row r="174" spans="1:19" x14ac:dyDescent="0.35">
      <c r="A174" s="109">
        <v>8</v>
      </c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</row>
    <row r="175" spans="1:19" x14ac:dyDescent="0.35">
      <c r="A175" s="177" t="s">
        <v>22</v>
      </c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17" t="s">
        <v>176</v>
      </c>
      <c r="S175" s="117"/>
    </row>
    <row r="176" spans="1:19" x14ac:dyDescent="0.35">
      <c r="A176" s="170" t="s">
        <v>309</v>
      </c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</row>
    <row r="177" spans="1:19" x14ac:dyDescent="0.35">
      <c r="A177" s="110" t="s">
        <v>1</v>
      </c>
      <c r="B177" s="110" t="s">
        <v>2</v>
      </c>
      <c r="C177" s="74" t="s">
        <v>177</v>
      </c>
      <c r="D177" s="112" t="s">
        <v>4</v>
      </c>
      <c r="E177" s="74" t="s">
        <v>5</v>
      </c>
      <c r="F177" s="105" t="s">
        <v>37</v>
      </c>
      <c r="G177" s="114" t="s">
        <v>238</v>
      </c>
      <c r="H177" s="115"/>
      <c r="I177" s="116"/>
      <c r="J177" s="114" t="s">
        <v>355</v>
      </c>
      <c r="K177" s="115"/>
      <c r="L177" s="115"/>
      <c r="M177" s="115"/>
      <c r="N177" s="115"/>
      <c r="O177" s="115"/>
      <c r="P177" s="115"/>
      <c r="Q177" s="115"/>
      <c r="R177" s="116"/>
      <c r="S177" s="110" t="s">
        <v>6</v>
      </c>
    </row>
    <row r="178" spans="1:19" ht="25.5" x14ac:dyDescent="0.35">
      <c r="A178" s="111"/>
      <c r="B178" s="111"/>
      <c r="C178" s="75" t="s">
        <v>178</v>
      </c>
      <c r="D178" s="113"/>
      <c r="E178" s="75" t="s">
        <v>7</v>
      </c>
      <c r="F178" s="104" t="s">
        <v>7</v>
      </c>
      <c r="G178" s="76" t="s">
        <v>8</v>
      </c>
      <c r="H178" s="76" t="s">
        <v>9</v>
      </c>
      <c r="I178" s="76" t="s">
        <v>10</v>
      </c>
      <c r="J178" s="76" t="s">
        <v>11</v>
      </c>
      <c r="K178" s="76" t="s">
        <v>12</v>
      </c>
      <c r="L178" s="76" t="s">
        <v>13</v>
      </c>
      <c r="M178" s="76" t="s">
        <v>14</v>
      </c>
      <c r="N178" s="76" t="s">
        <v>15</v>
      </c>
      <c r="O178" s="76" t="s">
        <v>16</v>
      </c>
      <c r="P178" s="76" t="s">
        <v>17</v>
      </c>
      <c r="Q178" s="76" t="s">
        <v>18</v>
      </c>
      <c r="R178" s="76" t="s">
        <v>19</v>
      </c>
      <c r="S178" s="111"/>
    </row>
    <row r="179" spans="1:19" x14ac:dyDescent="0.35">
      <c r="A179" s="239">
        <v>1</v>
      </c>
      <c r="B179" s="240" t="s">
        <v>248</v>
      </c>
      <c r="C179" s="241" t="s">
        <v>55</v>
      </c>
      <c r="D179" s="202">
        <v>130000</v>
      </c>
      <c r="E179" s="10" t="s">
        <v>20</v>
      </c>
      <c r="F179" s="56" t="s">
        <v>52</v>
      </c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56" t="s">
        <v>240</v>
      </c>
    </row>
    <row r="180" spans="1:19" x14ac:dyDescent="0.35">
      <c r="A180" s="188"/>
      <c r="B180" s="188" t="s">
        <v>249</v>
      </c>
      <c r="C180" s="241" t="s">
        <v>56</v>
      </c>
      <c r="D180" s="8"/>
      <c r="E180" s="10"/>
      <c r="F180" s="56" t="s">
        <v>51</v>
      </c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56"/>
    </row>
    <row r="181" spans="1:19" x14ac:dyDescent="0.35">
      <c r="A181" s="188"/>
      <c r="B181" s="188"/>
      <c r="C181" s="241" t="s">
        <v>54</v>
      </c>
      <c r="D181" s="8"/>
      <c r="E181" s="10"/>
      <c r="F181" s="56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</row>
    <row r="182" spans="1:19" x14ac:dyDescent="0.35">
      <c r="A182" s="190"/>
      <c r="B182" s="190"/>
      <c r="C182" s="191"/>
      <c r="D182" s="9"/>
      <c r="E182" s="13"/>
      <c r="F182" s="13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</row>
    <row r="183" spans="1:19" x14ac:dyDescent="0.35">
      <c r="A183" s="242">
        <v>2</v>
      </c>
      <c r="B183" s="243" t="s">
        <v>59</v>
      </c>
      <c r="C183" s="186" t="s">
        <v>71</v>
      </c>
      <c r="D183" s="206">
        <v>150000</v>
      </c>
      <c r="E183" s="56" t="s">
        <v>20</v>
      </c>
      <c r="F183" s="56" t="s">
        <v>52</v>
      </c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6" t="s">
        <v>247</v>
      </c>
    </row>
    <row r="184" spans="1:19" x14ac:dyDescent="0.35">
      <c r="A184" s="244"/>
      <c r="B184" s="40" t="s">
        <v>60</v>
      </c>
      <c r="C184" s="40" t="s">
        <v>72</v>
      </c>
      <c r="D184" s="59"/>
      <c r="E184" s="59"/>
      <c r="F184" s="56" t="s">
        <v>51</v>
      </c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</row>
    <row r="185" spans="1:19" x14ac:dyDescent="0.35">
      <c r="A185" s="245"/>
      <c r="B185" s="59"/>
      <c r="C185" s="40" t="s">
        <v>73</v>
      </c>
      <c r="D185" s="59"/>
      <c r="E185" s="59"/>
      <c r="F185" s="40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</row>
    <row r="186" spans="1:19" x14ac:dyDescent="0.35">
      <c r="A186" s="246"/>
      <c r="B186" s="59"/>
      <c r="C186" s="40" t="s">
        <v>74</v>
      </c>
      <c r="D186" s="59"/>
      <c r="E186" s="59"/>
      <c r="F186" s="40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</row>
    <row r="187" spans="1:19" x14ac:dyDescent="0.35">
      <c r="A187" s="247"/>
      <c r="B187" s="60"/>
      <c r="C187" s="60"/>
      <c r="D187" s="60"/>
      <c r="E187" s="60"/>
      <c r="F187" s="41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</row>
    <row r="188" spans="1:19" x14ac:dyDescent="0.35">
      <c r="A188" s="56">
        <v>3</v>
      </c>
      <c r="B188" s="59" t="s">
        <v>75</v>
      </c>
      <c r="C188" s="39" t="s">
        <v>76</v>
      </c>
      <c r="D188" s="206">
        <v>70000</v>
      </c>
      <c r="E188" s="56" t="s">
        <v>20</v>
      </c>
      <c r="F188" s="56" t="s">
        <v>21</v>
      </c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6" t="s">
        <v>247</v>
      </c>
    </row>
    <row r="189" spans="1:19" x14ac:dyDescent="0.35">
      <c r="A189" s="59"/>
      <c r="B189" s="59"/>
      <c r="C189" s="39" t="s">
        <v>77</v>
      </c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</row>
    <row r="190" spans="1:19" x14ac:dyDescent="0.35">
      <c r="A190" s="59"/>
      <c r="B190" s="59"/>
      <c r="C190" s="39" t="s">
        <v>78</v>
      </c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</row>
    <row r="191" spans="1:19" x14ac:dyDescent="0.35">
      <c r="A191" s="60"/>
      <c r="B191" s="60"/>
      <c r="C191" s="42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</row>
    <row r="192" spans="1:19" x14ac:dyDescent="0.35">
      <c r="A192" s="239">
        <v>4</v>
      </c>
      <c r="B192" s="240" t="s">
        <v>79</v>
      </c>
      <c r="C192" s="241" t="s">
        <v>80</v>
      </c>
      <c r="D192" s="202">
        <v>50000</v>
      </c>
      <c r="E192" s="10" t="s">
        <v>20</v>
      </c>
      <c r="F192" s="56" t="s">
        <v>21</v>
      </c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56" t="s">
        <v>246</v>
      </c>
    </row>
    <row r="193" spans="1:19" x14ac:dyDescent="0.35">
      <c r="A193" s="188"/>
      <c r="B193" s="188"/>
      <c r="C193" s="241" t="s">
        <v>81</v>
      </c>
      <c r="D193" s="8"/>
      <c r="E193" s="10"/>
      <c r="F193" s="187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56"/>
    </row>
    <row r="194" spans="1:19" x14ac:dyDescent="0.35">
      <c r="A194" s="188"/>
      <c r="B194" s="188"/>
      <c r="C194" s="241" t="s">
        <v>82</v>
      </c>
      <c r="D194" s="8"/>
      <c r="E194" s="10"/>
      <c r="F194" s="187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</row>
    <row r="195" spans="1:19" x14ac:dyDescent="0.35">
      <c r="A195" s="190"/>
      <c r="B195" s="190"/>
      <c r="C195" s="191"/>
      <c r="D195" s="9"/>
      <c r="E195" s="13"/>
      <c r="F195" s="13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</row>
    <row r="196" spans="1:19" x14ac:dyDescent="0.35">
      <c r="A196" s="193"/>
      <c r="B196" s="193"/>
      <c r="C196" s="194"/>
      <c r="D196" s="12"/>
      <c r="E196" s="192"/>
      <c r="F196" s="192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</row>
    <row r="197" spans="1:19" x14ac:dyDescent="0.35">
      <c r="A197" s="193"/>
      <c r="B197" s="193"/>
      <c r="C197" s="194"/>
      <c r="D197" s="12"/>
      <c r="E197" s="192"/>
      <c r="F197" s="192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</row>
    <row r="198" spans="1:19" x14ac:dyDescent="0.35">
      <c r="A198" s="193"/>
      <c r="B198" s="193"/>
      <c r="C198" s="194"/>
      <c r="D198" s="12"/>
      <c r="E198" s="192"/>
      <c r="F198" s="192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</row>
    <row r="199" spans="1:19" x14ac:dyDescent="0.35">
      <c r="A199" s="193"/>
      <c r="B199" s="193"/>
      <c r="C199" s="194"/>
      <c r="D199" s="12"/>
      <c r="E199" s="192"/>
      <c r="F199" s="192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</row>
    <row r="200" spans="1:19" x14ac:dyDescent="0.35">
      <c r="A200" s="169"/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</row>
    <row r="201" spans="1:19" x14ac:dyDescent="0.35">
      <c r="A201" s="164">
        <v>9</v>
      </c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</row>
    <row r="202" spans="1:19" x14ac:dyDescent="0.35">
      <c r="A202" s="177" t="s">
        <v>22</v>
      </c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17" t="s">
        <v>176</v>
      </c>
      <c r="S202" s="117"/>
    </row>
    <row r="203" spans="1:19" x14ac:dyDescent="0.35">
      <c r="A203" s="170" t="s">
        <v>309</v>
      </c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</row>
    <row r="204" spans="1:19" x14ac:dyDescent="0.35">
      <c r="A204" s="110" t="s">
        <v>1</v>
      </c>
      <c r="B204" s="110" t="s">
        <v>2</v>
      </c>
      <c r="C204" s="74" t="s">
        <v>177</v>
      </c>
      <c r="D204" s="112" t="s">
        <v>4</v>
      </c>
      <c r="E204" s="74" t="s">
        <v>5</v>
      </c>
      <c r="F204" s="105" t="s">
        <v>37</v>
      </c>
      <c r="G204" s="114" t="s">
        <v>238</v>
      </c>
      <c r="H204" s="115"/>
      <c r="I204" s="116"/>
      <c r="J204" s="114" t="s">
        <v>355</v>
      </c>
      <c r="K204" s="115"/>
      <c r="L204" s="115"/>
      <c r="M204" s="115"/>
      <c r="N204" s="115"/>
      <c r="O204" s="115"/>
      <c r="P204" s="115"/>
      <c r="Q204" s="115"/>
      <c r="R204" s="116"/>
      <c r="S204" s="110" t="s">
        <v>6</v>
      </c>
    </row>
    <row r="205" spans="1:19" ht="25.5" x14ac:dyDescent="0.35">
      <c r="A205" s="111"/>
      <c r="B205" s="111"/>
      <c r="C205" s="75" t="s">
        <v>178</v>
      </c>
      <c r="D205" s="113"/>
      <c r="E205" s="75" t="s">
        <v>7</v>
      </c>
      <c r="F205" s="104" t="s">
        <v>7</v>
      </c>
      <c r="G205" s="76" t="s">
        <v>8</v>
      </c>
      <c r="H205" s="76" t="s">
        <v>9</v>
      </c>
      <c r="I205" s="76" t="s">
        <v>10</v>
      </c>
      <c r="J205" s="76" t="s">
        <v>11</v>
      </c>
      <c r="K205" s="76" t="s">
        <v>12</v>
      </c>
      <c r="L205" s="76" t="s">
        <v>13</v>
      </c>
      <c r="M205" s="76" t="s">
        <v>14</v>
      </c>
      <c r="N205" s="76" t="s">
        <v>15</v>
      </c>
      <c r="O205" s="76" t="s">
        <v>16</v>
      </c>
      <c r="P205" s="76" t="s">
        <v>17</v>
      </c>
      <c r="Q205" s="76" t="s">
        <v>18</v>
      </c>
      <c r="R205" s="76" t="s">
        <v>19</v>
      </c>
      <c r="S205" s="111"/>
    </row>
    <row r="206" spans="1:19" x14ac:dyDescent="0.35">
      <c r="A206" s="246">
        <v>5</v>
      </c>
      <c r="B206" s="243" t="s">
        <v>83</v>
      </c>
      <c r="C206" s="186" t="s">
        <v>84</v>
      </c>
      <c r="D206" s="206">
        <v>100000</v>
      </c>
      <c r="E206" s="56" t="s">
        <v>20</v>
      </c>
      <c r="F206" s="56" t="s">
        <v>52</v>
      </c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6" t="s">
        <v>250</v>
      </c>
    </row>
    <row r="207" spans="1:19" x14ac:dyDescent="0.35">
      <c r="A207" s="59"/>
      <c r="B207" s="40" t="s">
        <v>33</v>
      </c>
      <c r="C207" s="40" t="s">
        <v>85</v>
      </c>
      <c r="D207" s="59"/>
      <c r="E207" s="59"/>
      <c r="F207" s="56" t="s">
        <v>51</v>
      </c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</row>
    <row r="208" spans="1:19" x14ac:dyDescent="0.35">
      <c r="A208" s="59"/>
      <c r="B208" s="59"/>
      <c r="C208" s="40" t="s">
        <v>86</v>
      </c>
      <c r="D208" s="59"/>
      <c r="E208" s="59"/>
      <c r="F208" s="40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</row>
    <row r="209" spans="1:19" x14ac:dyDescent="0.35">
      <c r="A209" s="59"/>
      <c r="B209" s="59"/>
      <c r="C209" s="40" t="s">
        <v>87</v>
      </c>
      <c r="D209" s="59"/>
      <c r="E209" s="59"/>
      <c r="F209" s="40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</row>
    <row r="210" spans="1:19" x14ac:dyDescent="0.35">
      <c r="A210" s="60"/>
      <c r="B210" s="60"/>
      <c r="C210" s="60"/>
      <c r="D210" s="60"/>
      <c r="E210" s="60"/>
      <c r="F210" s="41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</row>
    <row r="211" spans="1:19" x14ac:dyDescent="0.35">
      <c r="A211" s="61">
        <v>6</v>
      </c>
      <c r="B211" s="200" t="s">
        <v>88</v>
      </c>
      <c r="C211" s="37" t="s">
        <v>89</v>
      </c>
      <c r="D211" s="229">
        <v>300000</v>
      </c>
      <c r="E211" s="56" t="s">
        <v>20</v>
      </c>
      <c r="F211" s="56" t="s">
        <v>52</v>
      </c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6" t="s">
        <v>250</v>
      </c>
    </row>
    <row r="212" spans="1:19" x14ac:dyDescent="0.35">
      <c r="A212" s="40"/>
      <c r="B212" s="40" t="s">
        <v>34</v>
      </c>
      <c r="C212" s="39" t="s">
        <v>90</v>
      </c>
      <c r="D212" s="206"/>
      <c r="E212" s="40"/>
      <c r="F212" s="56" t="s">
        <v>51</v>
      </c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</row>
    <row r="213" spans="1:19" x14ac:dyDescent="0.35">
      <c r="A213" s="40"/>
      <c r="B213" s="40"/>
      <c r="C213" s="39" t="s">
        <v>91</v>
      </c>
      <c r="D213" s="206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</row>
    <row r="214" spans="1:19" x14ac:dyDescent="0.35">
      <c r="A214" s="40"/>
      <c r="B214" s="40"/>
      <c r="C214" s="39" t="s">
        <v>92</v>
      </c>
      <c r="D214" s="206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</row>
    <row r="215" spans="1:19" x14ac:dyDescent="0.35">
      <c r="A215" s="40"/>
      <c r="B215" s="40"/>
      <c r="C215" s="39" t="s">
        <v>93</v>
      </c>
      <c r="D215" s="206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</row>
    <row r="216" spans="1:19" x14ac:dyDescent="0.35">
      <c r="A216" s="41"/>
      <c r="B216" s="41"/>
      <c r="C216" s="42"/>
      <c r="D216" s="248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</row>
    <row r="217" spans="1:19" x14ac:dyDescent="0.35">
      <c r="A217" s="129"/>
      <c r="B217" s="129"/>
      <c r="C217" s="237"/>
      <c r="D217" s="238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</row>
    <row r="218" spans="1:19" x14ac:dyDescent="0.35">
      <c r="A218" s="129"/>
      <c r="B218" s="129"/>
      <c r="C218" s="237"/>
      <c r="D218" s="238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</row>
    <row r="219" spans="1:19" x14ac:dyDescent="0.35">
      <c r="A219" s="129"/>
      <c r="B219" s="129"/>
      <c r="C219" s="237"/>
      <c r="D219" s="238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</row>
    <row r="220" spans="1:19" x14ac:dyDescent="0.35">
      <c r="A220" s="129"/>
      <c r="B220" s="129"/>
      <c r="C220" s="237"/>
      <c r="D220" s="238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</row>
    <row r="221" spans="1:19" x14ac:dyDescent="0.35">
      <c r="A221" s="129"/>
      <c r="B221" s="129"/>
      <c r="C221" s="237"/>
      <c r="D221" s="238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</row>
    <row r="222" spans="1:19" x14ac:dyDescent="0.35">
      <c r="A222" s="129"/>
      <c r="B222" s="129"/>
      <c r="C222" s="237"/>
      <c r="D222" s="238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</row>
    <row r="223" spans="1:19" ht="19.5" customHeight="1" x14ac:dyDescent="0.35">
      <c r="A223" s="129"/>
      <c r="B223" s="129"/>
      <c r="C223" s="237"/>
      <c r="D223" s="238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</row>
    <row r="224" spans="1:19" x14ac:dyDescent="0.35">
      <c r="A224" s="129"/>
      <c r="B224" s="129"/>
      <c r="C224" s="237"/>
      <c r="D224" s="238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</row>
    <row r="225" spans="1:19" x14ac:dyDescent="0.35">
      <c r="A225" s="129"/>
      <c r="B225" s="129"/>
      <c r="C225" s="237"/>
      <c r="D225" s="238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</row>
    <row r="226" spans="1:19" x14ac:dyDescent="0.35">
      <c r="A226" s="129"/>
      <c r="B226" s="129"/>
      <c r="C226" s="237"/>
      <c r="D226" s="238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</row>
    <row r="227" spans="1:19" x14ac:dyDescent="0.35">
      <c r="A227" s="129"/>
      <c r="B227" s="129"/>
      <c r="C227" s="237"/>
      <c r="D227" s="238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</row>
    <row r="228" spans="1:19" x14ac:dyDescent="0.35">
      <c r="A228" s="166">
        <v>10</v>
      </c>
      <c r="B228" s="166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</row>
    <row r="229" spans="1:19" x14ac:dyDescent="0.35">
      <c r="A229" s="177" t="s">
        <v>22</v>
      </c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17" t="s">
        <v>176</v>
      </c>
      <c r="S229" s="117"/>
    </row>
    <row r="230" spans="1:19" x14ac:dyDescent="0.35">
      <c r="A230" s="170" t="s">
        <v>70</v>
      </c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</row>
    <row r="231" spans="1:19" x14ac:dyDescent="0.35">
      <c r="A231" s="110" t="s">
        <v>1</v>
      </c>
      <c r="B231" s="110" t="s">
        <v>2</v>
      </c>
      <c r="C231" s="74" t="s">
        <v>177</v>
      </c>
      <c r="D231" s="112" t="s">
        <v>4</v>
      </c>
      <c r="E231" s="74" t="s">
        <v>5</v>
      </c>
      <c r="F231" s="105" t="s">
        <v>37</v>
      </c>
      <c r="G231" s="114" t="s">
        <v>238</v>
      </c>
      <c r="H231" s="115"/>
      <c r="I231" s="116"/>
      <c r="J231" s="114" t="s">
        <v>355</v>
      </c>
      <c r="K231" s="115"/>
      <c r="L231" s="115"/>
      <c r="M231" s="115"/>
      <c r="N231" s="115"/>
      <c r="O231" s="115"/>
      <c r="P231" s="115"/>
      <c r="Q231" s="115"/>
      <c r="R231" s="116"/>
      <c r="S231" s="110" t="s">
        <v>6</v>
      </c>
    </row>
    <row r="232" spans="1:19" ht="25.5" x14ac:dyDescent="0.35">
      <c r="A232" s="111"/>
      <c r="B232" s="111"/>
      <c r="C232" s="75" t="s">
        <v>178</v>
      </c>
      <c r="D232" s="113"/>
      <c r="E232" s="75" t="s">
        <v>7</v>
      </c>
      <c r="F232" s="104" t="s">
        <v>7</v>
      </c>
      <c r="G232" s="76" t="s">
        <v>8</v>
      </c>
      <c r="H232" s="76" t="s">
        <v>9</v>
      </c>
      <c r="I232" s="76" t="s">
        <v>10</v>
      </c>
      <c r="J232" s="76" t="s">
        <v>11</v>
      </c>
      <c r="K232" s="76" t="s">
        <v>12</v>
      </c>
      <c r="L232" s="76" t="s">
        <v>13</v>
      </c>
      <c r="M232" s="76" t="s">
        <v>14</v>
      </c>
      <c r="N232" s="76" t="s">
        <v>15</v>
      </c>
      <c r="O232" s="76" t="s">
        <v>16</v>
      </c>
      <c r="P232" s="76" t="s">
        <v>17</v>
      </c>
      <c r="Q232" s="76" t="s">
        <v>18</v>
      </c>
      <c r="R232" s="76" t="s">
        <v>19</v>
      </c>
      <c r="S232" s="111"/>
    </row>
    <row r="233" spans="1:19" x14ac:dyDescent="0.35">
      <c r="A233" s="239">
        <v>7</v>
      </c>
      <c r="B233" s="240" t="s">
        <v>94</v>
      </c>
      <c r="C233" s="241" t="s">
        <v>80</v>
      </c>
      <c r="D233" s="202">
        <v>80000</v>
      </c>
      <c r="E233" s="10" t="s">
        <v>20</v>
      </c>
      <c r="F233" s="56" t="s">
        <v>21</v>
      </c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56" t="s">
        <v>251</v>
      </c>
    </row>
    <row r="234" spans="1:19" x14ac:dyDescent="0.35">
      <c r="A234" s="188"/>
      <c r="B234" s="188" t="s">
        <v>95</v>
      </c>
      <c r="C234" s="241" t="s">
        <v>94</v>
      </c>
      <c r="D234" s="8"/>
      <c r="E234" s="10"/>
      <c r="F234" s="187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56"/>
    </row>
    <row r="235" spans="1:19" x14ac:dyDescent="0.35">
      <c r="A235" s="188"/>
      <c r="B235" s="188"/>
      <c r="C235" s="241" t="s">
        <v>96</v>
      </c>
      <c r="D235" s="8"/>
      <c r="E235" s="10"/>
      <c r="F235" s="187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</row>
    <row r="236" spans="1:19" x14ac:dyDescent="0.35">
      <c r="A236" s="188"/>
      <c r="B236" s="188"/>
      <c r="C236" s="241" t="s">
        <v>97</v>
      </c>
      <c r="D236" s="8"/>
      <c r="E236" s="10"/>
      <c r="F236" s="187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</row>
    <row r="237" spans="1:19" x14ac:dyDescent="0.35">
      <c r="A237" s="188"/>
      <c r="B237" s="188"/>
      <c r="C237" s="186"/>
      <c r="D237" s="9"/>
      <c r="E237" s="13"/>
      <c r="F237" s="1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</row>
    <row r="238" spans="1:19" x14ac:dyDescent="0.35">
      <c r="A238" s="242">
        <v>8</v>
      </c>
      <c r="B238" s="249" t="s">
        <v>375</v>
      </c>
      <c r="C238" s="250" t="s">
        <v>98</v>
      </c>
      <c r="D238" s="8">
        <v>50000</v>
      </c>
      <c r="E238" s="187" t="s">
        <v>20</v>
      </c>
      <c r="F238" s="56" t="s">
        <v>52</v>
      </c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56" t="s">
        <v>251</v>
      </c>
    </row>
    <row r="239" spans="1:19" x14ac:dyDescent="0.35">
      <c r="A239" s="244"/>
      <c r="B239" s="251"/>
      <c r="C239" s="241" t="s">
        <v>375</v>
      </c>
      <c r="D239" s="59"/>
      <c r="E239" s="59"/>
      <c r="F239" s="56" t="s">
        <v>51</v>
      </c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10"/>
    </row>
    <row r="240" spans="1:19" x14ac:dyDescent="0.35">
      <c r="A240" s="245"/>
      <c r="B240" s="245"/>
      <c r="C240" s="251" t="s">
        <v>376</v>
      </c>
      <c r="D240" s="59"/>
      <c r="E240" s="59"/>
      <c r="F240" s="56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</row>
    <row r="241" spans="1:19" x14ac:dyDescent="0.35">
      <c r="A241" s="246"/>
      <c r="B241" s="246"/>
      <c r="C241" s="186" t="s">
        <v>377</v>
      </c>
      <c r="D241" s="206"/>
      <c r="E241" s="187"/>
      <c r="F241" s="56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6"/>
    </row>
    <row r="242" spans="1:19" x14ac:dyDescent="0.35">
      <c r="A242" s="60"/>
      <c r="B242" s="60"/>
      <c r="C242" s="60"/>
      <c r="D242" s="60"/>
      <c r="E242" s="60"/>
      <c r="F242" s="41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</row>
    <row r="243" spans="1:19" x14ac:dyDescent="0.35">
      <c r="A243" s="246">
        <v>9</v>
      </c>
      <c r="B243" s="243" t="s">
        <v>207</v>
      </c>
      <c r="C243" s="250" t="s">
        <v>98</v>
      </c>
      <c r="D243" s="206">
        <v>30000</v>
      </c>
      <c r="E243" s="187" t="s">
        <v>20</v>
      </c>
      <c r="F243" s="56" t="s">
        <v>52</v>
      </c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6" t="s">
        <v>258</v>
      </c>
    </row>
    <row r="244" spans="1:19" x14ac:dyDescent="0.35">
      <c r="A244" s="59"/>
      <c r="B244" s="40"/>
      <c r="C244" s="40" t="s">
        <v>207</v>
      </c>
      <c r="D244" s="59"/>
      <c r="E244" s="56"/>
      <c r="F244" s="56" t="s">
        <v>51</v>
      </c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</row>
    <row r="245" spans="1:19" x14ac:dyDescent="0.35">
      <c r="A245" s="59"/>
      <c r="B245" s="40"/>
      <c r="C245" s="241" t="s">
        <v>208</v>
      </c>
      <c r="D245" s="59"/>
      <c r="E245" s="59"/>
      <c r="F245" s="40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</row>
    <row r="246" spans="1:19" x14ac:dyDescent="0.35">
      <c r="A246" s="59"/>
      <c r="B246" s="59"/>
      <c r="C246" s="241" t="s">
        <v>54</v>
      </c>
      <c r="D246" s="59"/>
      <c r="E246" s="59"/>
      <c r="F246" s="40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</row>
    <row r="247" spans="1:19" x14ac:dyDescent="0.35">
      <c r="A247" s="252"/>
      <c r="B247" s="252"/>
      <c r="C247" s="252"/>
      <c r="D247" s="252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  <c r="R247" s="252"/>
      <c r="S247" s="252"/>
    </row>
    <row r="248" spans="1:19" x14ac:dyDescent="0.35">
      <c r="A248" s="84" t="s">
        <v>46</v>
      </c>
      <c r="B248" s="84">
        <v>9</v>
      </c>
      <c r="C248" s="232"/>
      <c r="D248" s="233">
        <f>SUM(D179:D247)</f>
        <v>960000</v>
      </c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</row>
    <row r="249" spans="1:19" x14ac:dyDescent="0.35">
      <c r="A249" s="253" t="s">
        <v>394</v>
      </c>
      <c r="B249" s="253"/>
      <c r="C249" s="253"/>
      <c r="D249" s="253"/>
      <c r="E249" s="253"/>
      <c r="F249" s="253"/>
      <c r="G249" s="253"/>
      <c r="H249" s="253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</row>
    <row r="250" spans="1:19" x14ac:dyDescent="0.35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</row>
    <row r="251" spans="1:19" x14ac:dyDescent="0.35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</row>
    <row r="252" spans="1:19" x14ac:dyDescent="0.35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</row>
    <row r="253" spans="1:19" x14ac:dyDescent="0.35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</row>
    <row r="254" spans="1:19" x14ac:dyDescent="0.35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</row>
    <row r="255" spans="1:19" x14ac:dyDescent="0.35">
      <c r="A255" s="129"/>
      <c r="B255" s="129"/>
      <c r="C255" s="129"/>
      <c r="D255" s="129">
        <v>11</v>
      </c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</row>
    <row r="256" spans="1:19" x14ac:dyDescent="0.35">
      <c r="A256" s="177" t="s">
        <v>22</v>
      </c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17" t="s">
        <v>176</v>
      </c>
      <c r="S256" s="117"/>
    </row>
    <row r="257" spans="1:19" x14ac:dyDescent="0.35">
      <c r="A257" s="170" t="s">
        <v>310</v>
      </c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</row>
    <row r="258" spans="1:19" x14ac:dyDescent="0.35">
      <c r="A258" s="110" t="s">
        <v>1</v>
      </c>
      <c r="B258" s="110" t="s">
        <v>2</v>
      </c>
      <c r="C258" s="74" t="s">
        <v>177</v>
      </c>
      <c r="D258" s="112" t="s">
        <v>4</v>
      </c>
      <c r="E258" s="74" t="s">
        <v>5</v>
      </c>
      <c r="F258" s="105" t="s">
        <v>37</v>
      </c>
      <c r="G258" s="114" t="s">
        <v>238</v>
      </c>
      <c r="H258" s="115"/>
      <c r="I258" s="116"/>
      <c r="J258" s="114" t="s">
        <v>355</v>
      </c>
      <c r="K258" s="115"/>
      <c r="L258" s="115"/>
      <c r="M258" s="115"/>
      <c r="N258" s="115"/>
      <c r="O258" s="115"/>
      <c r="P258" s="115"/>
      <c r="Q258" s="115"/>
      <c r="R258" s="116"/>
      <c r="S258" s="110" t="s">
        <v>6</v>
      </c>
    </row>
    <row r="259" spans="1:19" ht="25.5" x14ac:dyDescent="0.35">
      <c r="A259" s="111"/>
      <c r="B259" s="111"/>
      <c r="C259" s="75" t="s">
        <v>178</v>
      </c>
      <c r="D259" s="113"/>
      <c r="E259" s="75" t="s">
        <v>7</v>
      </c>
      <c r="F259" s="104" t="s">
        <v>7</v>
      </c>
      <c r="G259" s="76" t="s">
        <v>8</v>
      </c>
      <c r="H259" s="76" t="s">
        <v>9</v>
      </c>
      <c r="I259" s="76" t="s">
        <v>10</v>
      </c>
      <c r="J259" s="76" t="s">
        <v>11</v>
      </c>
      <c r="K259" s="76" t="s">
        <v>12</v>
      </c>
      <c r="L259" s="76" t="s">
        <v>13</v>
      </c>
      <c r="M259" s="76" t="s">
        <v>14</v>
      </c>
      <c r="N259" s="76" t="s">
        <v>15</v>
      </c>
      <c r="O259" s="76" t="s">
        <v>16</v>
      </c>
      <c r="P259" s="76" t="s">
        <v>17</v>
      </c>
      <c r="Q259" s="76" t="s">
        <v>18</v>
      </c>
      <c r="R259" s="76" t="s">
        <v>19</v>
      </c>
      <c r="S259" s="111"/>
    </row>
    <row r="260" spans="1:19" x14ac:dyDescent="0.35">
      <c r="A260" s="239">
        <v>1</v>
      </c>
      <c r="B260" s="240" t="s">
        <v>222</v>
      </c>
      <c r="C260" s="241" t="s">
        <v>223</v>
      </c>
      <c r="D260" s="202">
        <v>5286000</v>
      </c>
      <c r="E260" s="10" t="s">
        <v>20</v>
      </c>
      <c r="F260" s="56" t="s">
        <v>21</v>
      </c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56" t="s">
        <v>388</v>
      </c>
    </row>
    <row r="261" spans="1:19" x14ac:dyDescent="0.35">
      <c r="A261" s="188"/>
      <c r="B261" s="188"/>
      <c r="C261" s="241" t="s">
        <v>224</v>
      </c>
      <c r="D261" s="8"/>
      <c r="E261" s="10"/>
      <c r="F261" s="187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56"/>
    </row>
    <row r="262" spans="1:19" x14ac:dyDescent="0.35">
      <c r="A262" s="188"/>
      <c r="B262" s="188"/>
      <c r="C262" s="191"/>
      <c r="D262" s="9"/>
      <c r="E262" s="13"/>
      <c r="F262" s="1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</row>
    <row r="263" spans="1:19" x14ac:dyDescent="0.35">
      <c r="A263" s="242">
        <v>2</v>
      </c>
      <c r="B263" s="249" t="s">
        <v>225</v>
      </c>
      <c r="C263" s="241" t="s">
        <v>223</v>
      </c>
      <c r="D263" s="8">
        <v>2064000</v>
      </c>
      <c r="E263" s="187" t="s">
        <v>20</v>
      </c>
      <c r="F263" s="56" t="s">
        <v>21</v>
      </c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56" t="s">
        <v>389</v>
      </c>
    </row>
    <row r="264" spans="1:19" x14ac:dyDescent="0.35">
      <c r="A264" s="244"/>
      <c r="B264" s="251"/>
      <c r="C264" s="241" t="s">
        <v>226</v>
      </c>
      <c r="D264" s="59"/>
      <c r="E264" s="59"/>
      <c r="F264" s="56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10"/>
    </row>
    <row r="265" spans="1:19" x14ac:dyDescent="0.35">
      <c r="A265" s="245"/>
      <c r="B265" s="245"/>
      <c r="C265" s="251" t="s">
        <v>227</v>
      </c>
      <c r="D265" s="59"/>
      <c r="E265" s="59"/>
      <c r="F265" s="56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</row>
    <row r="266" spans="1:19" x14ac:dyDescent="0.35">
      <c r="A266" s="60"/>
      <c r="B266" s="60"/>
      <c r="C266" s="60"/>
      <c r="D266" s="60"/>
      <c r="E266" s="60"/>
      <c r="F266" s="41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</row>
    <row r="267" spans="1:19" x14ac:dyDescent="0.35">
      <c r="A267" s="246">
        <v>3</v>
      </c>
      <c r="B267" s="243" t="s">
        <v>228</v>
      </c>
      <c r="C267" s="250" t="s">
        <v>229</v>
      </c>
      <c r="D267" s="206">
        <v>30000</v>
      </c>
      <c r="E267" s="187" t="s">
        <v>20</v>
      </c>
      <c r="F267" s="56" t="s">
        <v>52</v>
      </c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6" t="s">
        <v>389</v>
      </c>
    </row>
    <row r="268" spans="1:19" x14ac:dyDescent="0.35">
      <c r="A268" s="59"/>
      <c r="B268" s="40"/>
      <c r="C268" s="40" t="s">
        <v>230</v>
      </c>
      <c r="D268" s="59"/>
      <c r="E268" s="56"/>
      <c r="F268" s="56" t="s">
        <v>51</v>
      </c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</row>
    <row r="269" spans="1:19" x14ac:dyDescent="0.35">
      <c r="A269" s="59"/>
      <c r="B269" s="40"/>
      <c r="C269" s="241" t="s">
        <v>231</v>
      </c>
      <c r="D269" s="59"/>
      <c r="E269" s="59"/>
      <c r="F269" s="40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</row>
    <row r="270" spans="1:19" x14ac:dyDescent="0.35">
      <c r="A270" s="59"/>
      <c r="B270" s="59"/>
      <c r="C270" s="241" t="s">
        <v>232</v>
      </c>
      <c r="D270" s="59"/>
      <c r="E270" s="59"/>
      <c r="F270" s="40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</row>
    <row r="271" spans="1:19" x14ac:dyDescent="0.35">
      <c r="A271" s="60"/>
      <c r="B271" s="60"/>
      <c r="C271" s="254"/>
      <c r="D271" s="248"/>
      <c r="E271" s="63"/>
      <c r="F271" s="216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3"/>
    </row>
    <row r="272" spans="1:19" x14ac:dyDescent="0.35">
      <c r="A272" s="84" t="s">
        <v>46</v>
      </c>
      <c r="B272" s="84">
        <v>3</v>
      </c>
      <c r="C272" s="232"/>
      <c r="D272" s="233">
        <f>SUM(D260:D267)</f>
        <v>7380000</v>
      </c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</row>
    <row r="273" spans="1:19" x14ac:dyDescent="0.35">
      <c r="A273" s="129"/>
      <c r="B273" s="129"/>
      <c r="C273" s="237"/>
      <c r="D273" s="238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</row>
    <row r="274" spans="1:19" x14ac:dyDescent="0.35">
      <c r="A274" s="129"/>
      <c r="B274" s="129"/>
      <c r="C274" s="237"/>
      <c r="D274" s="238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</row>
    <row r="275" spans="1:19" x14ac:dyDescent="0.35">
      <c r="A275" s="129"/>
      <c r="B275" s="129"/>
      <c r="C275" s="237"/>
      <c r="D275" s="238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</row>
    <row r="276" spans="1:19" x14ac:dyDescent="0.35">
      <c r="A276" s="129"/>
      <c r="B276" s="129"/>
      <c r="C276" s="237"/>
      <c r="D276" s="238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</row>
    <row r="277" spans="1:19" x14ac:dyDescent="0.35">
      <c r="A277" s="129"/>
      <c r="B277" s="129"/>
      <c r="C277" s="237"/>
      <c r="D277" s="238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</row>
    <row r="278" spans="1:19" x14ac:dyDescent="0.35">
      <c r="A278" s="129"/>
      <c r="B278" s="129"/>
      <c r="C278" s="237"/>
      <c r="D278" s="238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</row>
    <row r="279" spans="1:19" x14ac:dyDescent="0.35">
      <c r="A279" s="129"/>
      <c r="B279" s="129"/>
      <c r="C279" s="237"/>
      <c r="D279" s="238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</row>
    <row r="280" spans="1:19" x14ac:dyDescent="0.35">
      <c r="A280" s="129"/>
      <c r="B280" s="129"/>
      <c r="C280" s="237"/>
      <c r="D280" s="238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</row>
    <row r="281" spans="1:19" x14ac:dyDescent="0.35">
      <c r="A281" s="129"/>
      <c r="B281" s="129"/>
      <c r="C281" s="237"/>
      <c r="D281" s="238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</row>
    <row r="282" spans="1:19" x14ac:dyDescent="0.35">
      <c r="A282" s="166">
        <v>12</v>
      </c>
      <c r="B282" s="166"/>
      <c r="C282" s="166"/>
      <c r="D282" s="166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</row>
    <row r="283" spans="1:19" x14ac:dyDescent="0.35">
      <c r="A283" s="255"/>
      <c r="B283" s="255"/>
      <c r="C283" s="255"/>
      <c r="D283" s="255"/>
      <c r="E283" s="255"/>
      <c r="F283" s="255"/>
      <c r="G283" s="255"/>
      <c r="H283" s="255"/>
      <c r="I283" s="255"/>
      <c r="J283" s="255"/>
      <c r="K283" s="255"/>
      <c r="L283" s="255"/>
      <c r="M283" s="255"/>
      <c r="N283" s="255"/>
      <c r="O283" s="255"/>
      <c r="P283" s="255"/>
      <c r="Q283" s="255"/>
      <c r="R283" s="117" t="s">
        <v>176</v>
      </c>
      <c r="S283" s="117"/>
    </row>
    <row r="284" spans="1:19" x14ac:dyDescent="0.35">
      <c r="A284" s="166" t="s">
        <v>174</v>
      </c>
      <c r="B284" s="166"/>
      <c r="C284" s="166"/>
      <c r="D284" s="166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</row>
    <row r="285" spans="1:19" x14ac:dyDescent="0.35">
      <c r="A285" s="167" t="s">
        <v>354</v>
      </c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</row>
    <row r="286" spans="1:19" x14ac:dyDescent="0.35">
      <c r="A286" s="167" t="s">
        <v>99</v>
      </c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</row>
    <row r="287" spans="1:19" x14ac:dyDescent="0.35">
      <c r="A287" s="177" t="s">
        <v>100</v>
      </c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</row>
    <row r="288" spans="1:19" x14ac:dyDescent="0.35">
      <c r="A288" s="178" t="s">
        <v>311</v>
      </c>
      <c r="B288" s="179"/>
      <c r="C288" s="180"/>
      <c r="D288" s="181"/>
      <c r="E288" s="180"/>
      <c r="F288" s="181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</row>
    <row r="289" spans="1:19" x14ac:dyDescent="0.35">
      <c r="A289" s="110" t="s">
        <v>1</v>
      </c>
      <c r="B289" s="110" t="s">
        <v>2</v>
      </c>
      <c r="C289" s="182" t="s">
        <v>177</v>
      </c>
      <c r="D289" s="112" t="s">
        <v>4</v>
      </c>
      <c r="E289" s="182" t="s">
        <v>5</v>
      </c>
      <c r="F289" s="183" t="s">
        <v>37</v>
      </c>
      <c r="G289" s="114" t="s">
        <v>238</v>
      </c>
      <c r="H289" s="115"/>
      <c r="I289" s="116"/>
      <c r="J289" s="114" t="s">
        <v>355</v>
      </c>
      <c r="K289" s="115"/>
      <c r="L289" s="115"/>
      <c r="M289" s="115"/>
      <c r="N289" s="115"/>
      <c r="O289" s="115"/>
      <c r="P289" s="115"/>
      <c r="Q289" s="115"/>
      <c r="R289" s="116"/>
      <c r="S289" s="110" t="s">
        <v>6</v>
      </c>
    </row>
    <row r="290" spans="1:19" ht="25.5" x14ac:dyDescent="0.35">
      <c r="A290" s="111"/>
      <c r="B290" s="111"/>
      <c r="C290" s="75" t="s">
        <v>178</v>
      </c>
      <c r="D290" s="113"/>
      <c r="E290" s="75" t="s">
        <v>7</v>
      </c>
      <c r="F290" s="104" t="s">
        <v>7</v>
      </c>
      <c r="G290" s="76" t="s">
        <v>8</v>
      </c>
      <c r="H290" s="76" t="s">
        <v>9</v>
      </c>
      <c r="I290" s="76" t="s">
        <v>10</v>
      </c>
      <c r="J290" s="76" t="s">
        <v>11</v>
      </c>
      <c r="K290" s="76" t="s">
        <v>12</v>
      </c>
      <c r="L290" s="76" t="s">
        <v>13</v>
      </c>
      <c r="M290" s="76" t="s">
        <v>14</v>
      </c>
      <c r="N290" s="76" t="s">
        <v>15</v>
      </c>
      <c r="O290" s="76" t="s">
        <v>16</v>
      </c>
      <c r="P290" s="76" t="s">
        <v>17</v>
      </c>
      <c r="Q290" s="76" t="s">
        <v>18</v>
      </c>
      <c r="R290" s="76" t="s">
        <v>19</v>
      </c>
      <c r="S290" s="111"/>
    </row>
    <row r="291" spans="1:19" x14ac:dyDescent="0.35">
      <c r="A291" s="61">
        <v>1</v>
      </c>
      <c r="B291" s="249" t="s">
        <v>50</v>
      </c>
      <c r="C291" s="250" t="s">
        <v>172</v>
      </c>
      <c r="D291" s="8">
        <v>100000</v>
      </c>
      <c r="E291" s="187" t="s">
        <v>20</v>
      </c>
      <c r="F291" s="187" t="s">
        <v>52</v>
      </c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56" t="s">
        <v>258</v>
      </c>
    </row>
    <row r="292" spans="1:19" x14ac:dyDescent="0.35">
      <c r="A292" s="59"/>
      <c r="B292" s="251" t="s">
        <v>48</v>
      </c>
      <c r="C292" s="241" t="s">
        <v>58</v>
      </c>
      <c r="D292" s="59"/>
      <c r="E292" s="59"/>
      <c r="F292" s="56" t="s">
        <v>51</v>
      </c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10"/>
    </row>
    <row r="293" spans="1:19" x14ac:dyDescent="0.35">
      <c r="A293" s="59"/>
      <c r="B293" s="245"/>
      <c r="C293" s="93" t="s">
        <v>57</v>
      </c>
      <c r="D293" s="60"/>
      <c r="E293" s="60"/>
      <c r="F293" s="216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60"/>
    </row>
    <row r="294" spans="1:19" ht="243" x14ac:dyDescent="0.35">
      <c r="A294" s="64">
        <v>2</v>
      </c>
      <c r="B294" s="100" t="s">
        <v>265</v>
      </c>
      <c r="C294" s="217" t="s">
        <v>266</v>
      </c>
      <c r="D294" s="30">
        <v>70000</v>
      </c>
      <c r="E294" s="219" t="s">
        <v>20</v>
      </c>
      <c r="F294" s="219" t="s">
        <v>21</v>
      </c>
      <c r="G294" s="223"/>
      <c r="H294" s="223"/>
      <c r="I294" s="223"/>
      <c r="J294" s="223"/>
      <c r="K294" s="223"/>
      <c r="L294" s="223"/>
      <c r="M294" s="223"/>
      <c r="N294" s="223"/>
      <c r="O294" s="223"/>
      <c r="P294" s="223"/>
      <c r="Q294" s="223"/>
      <c r="R294" s="223"/>
      <c r="S294" s="62" t="s">
        <v>253</v>
      </c>
    </row>
    <row r="295" spans="1:19" x14ac:dyDescent="0.35">
      <c r="A295" s="84" t="s">
        <v>46</v>
      </c>
      <c r="B295" s="84">
        <v>2</v>
      </c>
      <c r="C295" s="85"/>
      <c r="D295" s="256">
        <f>SUM(D291:D294)</f>
        <v>170000</v>
      </c>
      <c r="E295" s="213"/>
      <c r="F295" s="21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213"/>
    </row>
    <row r="296" spans="1:19" x14ac:dyDescent="0.35">
      <c r="A296" s="257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</row>
    <row r="297" spans="1:19" x14ac:dyDescent="0.35">
      <c r="A297" s="257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</row>
    <row r="298" spans="1:19" x14ac:dyDescent="0.35">
      <c r="A298" s="257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</row>
    <row r="299" spans="1:19" x14ac:dyDescent="0.35">
      <c r="A299" s="167">
        <v>13</v>
      </c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</row>
    <row r="300" spans="1:19" x14ac:dyDescent="0.35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17" t="s">
        <v>176</v>
      </c>
      <c r="S300" s="117"/>
    </row>
    <row r="301" spans="1:19" x14ac:dyDescent="0.35">
      <c r="A301" s="166" t="s">
        <v>174</v>
      </c>
      <c r="B301" s="166"/>
      <c r="C301" s="166"/>
      <c r="D301" s="166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</row>
    <row r="302" spans="1:19" x14ac:dyDescent="0.35">
      <c r="A302" s="167" t="s">
        <v>354</v>
      </c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</row>
    <row r="303" spans="1:19" x14ac:dyDescent="0.35">
      <c r="A303" s="167" t="s">
        <v>99</v>
      </c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</row>
    <row r="304" spans="1:19" x14ac:dyDescent="0.35">
      <c r="A304" s="177" t="s">
        <v>102</v>
      </c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</row>
    <row r="305" spans="1:19" x14ac:dyDescent="0.35">
      <c r="A305" s="178" t="s">
        <v>312</v>
      </c>
      <c r="B305" s="179"/>
      <c r="C305" s="180"/>
      <c r="D305" s="181"/>
      <c r="E305" s="180"/>
      <c r="F305" s="181"/>
      <c r="G305" s="179"/>
      <c r="H305" s="179"/>
      <c r="I305" s="179"/>
      <c r="J305" s="179"/>
      <c r="K305" s="179"/>
      <c r="L305" s="179"/>
      <c r="M305" s="179"/>
      <c r="N305" s="179"/>
      <c r="O305" s="179"/>
      <c r="P305" s="179"/>
      <c r="Q305" s="179"/>
      <c r="R305" s="179"/>
      <c r="S305" s="179"/>
    </row>
    <row r="306" spans="1:19" x14ac:dyDescent="0.35">
      <c r="A306" s="110" t="s">
        <v>1</v>
      </c>
      <c r="B306" s="110" t="s">
        <v>2</v>
      </c>
      <c r="C306" s="182" t="s">
        <v>177</v>
      </c>
      <c r="D306" s="112" t="s">
        <v>4</v>
      </c>
      <c r="E306" s="182" t="s">
        <v>5</v>
      </c>
      <c r="F306" s="183" t="s">
        <v>37</v>
      </c>
      <c r="G306" s="114" t="s">
        <v>238</v>
      </c>
      <c r="H306" s="115"/>
      <c r="I306" s="116"/>
      <c r="J306" s="114" t="s">
        <v>355</v>
      </c>
      <c r="K306" s="115"/>
      <c r="L306" s="115"/>
      <c r="M306" s="115"/>
      <c r="N306" s="115"/>
      <c r="O306" s="115"/>
      <c r="P306" s="115"/>
      <c r="Q306" s="115"/>
      <c r="R306" s="116"/>
      <c r="S306" s="110" t="s">
        <v>6</v>
      </c>
    </row>
    <row r="307" spans="1:19" ht="25.5" x14ac:dyDescent="0.35">
      <c r="A307" s="111"/>
      <c r="B307" s="111"/>
      <c r="C307" s="75" t="s">
        <v>178</v>
      </c>
      <c r="D307" s="113"/>
      <c r="E307" s="75" t="s">
        <v>7</v>
      </c>
      <c r="F307" s="104" t="s">
        <v>7</v>
      </c>
      <c r="G307" s="76" t="s">
        <v>8</v>
      </c>
      <c r="H307" s="76" t="s">
        <v>9</v>
      </c>
      <c r="I307" s="76" t="s">
        <v>10</v>
      </c>
      <c r="J307" s="76" t="s">
        <v>11</v>
      </c>
      <c r="K307" s="76" t="s">
        <v>12</v>
      </c>
      <c r="L307" s="76" t="s">
        <v>13</v>
      </c>
      <c r="M307" s="76" t="s">
        <v>14</v>
      </c>
      <c r="N307" s="76" t="s">
        <v>15</v>
      </c>
      <c r="O307" s="76" t="s">
        <v>16</v>
      </c>
      <c r="P307" s="76" t="s">
        <v>17</v>
      </c>
      <c r="Q307" s="76" t="s">
        <v>18</v>
      </c>
      <c r="R307" s="76" t="s">
        <v>19</v>
      </c>
      <c r="S307" s="111"/>
    </row>
    <row r="308" spans="1:19" x14ac:dyDescent="0.35">
      <c r="A308" s="61">
        <v>1</v>
      </c>
      <c r="B308" s="249" t="s">
        <v>117</v>
      </c>
      <c r="C308" s="250" t="s">
        <v>124</v>
      </c>
      <c r="D308" s="8">
        <v>300000</v>
      </c>
      <c r="E308" s="56" t="s">
        <v>20</v>
      </c>
      <c r="F308" s="56" t="s">
        <v>119</v>
      </c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56" t="s">
        <v>256</v>
      </c>
    </row>
    <row r="309" spans="1:19" x14ac:dyDescent="0.35">
      <c r="A309" s="59"/>
      <c r="B309" s="251" t="s">
        <v>118</v>
      </c>
      <c r="C309" s="241" t="s">
        <v>125</v>
      </c>
      <c r="D309" s="59"/>
      <c r="E309" s="59"/>
      <c r="F309" s="187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10"/>
    </row>
    <row r="310" spans="1:19" x14ac:dyDescent="0.35">
      <c r="A310" s="59"/>
      <c r="B310" s="245"/>
      <c r="C310" s="251" t="s">
        <v>126</v>
      </c>
      <c r="D310" s="59"/>
      <c r="E310" s="59"/>
      <c r="F310" s="187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</row>
    <row r="311" spans="1:19" x14ac:dyDescent="0.35">
      <c r="A311" s="60"/>
      <c r="B311" s="247"/>
      <c r="C311" s="191"/>
      <c r="D311" s="248"/>
      <c r="E311" s="216"/>
      <c r="F311" s="216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3"/>
    </row>
    <row r="312" spans="1:19" ht="75" x14ac:dyDescent="0.35">
      <c r="A312" s="64">
        <v>2</v>
      </c>
      <c r="B312" s="32" t="s">
        <v>196</v>
      </c>
      <c r="C312" s="258" t="s">
        <v>233</v>
      </c>
      <c r="D312" s="259">
        <v>15000</v>
      </c>
      <c r="E312" s="260" t="s">
        <v>255</v>
      </c>
      <c r="F312" s="64" t="s">
        <v>119</v>
      </c>
      <c r="G312" s="203"/>
      <c r="H312" s="203"/>
      <c r="I312" s="203"/>
      <c r="J312" s="203"/>
      <c r="K312" s="203"/>
      <c r="L312" s="203"/>
      <c r="M312" s="203"/>
      <c r="N312" s="203"/>
      <c r="O312" s="203"/>
      <c r="P312" s="203"/>
      <c r="Q312" s="203"/>
      <c r="R312" s="203"/>
      <c r="S312" s="64" t="s">
        <v>390</v>
      </c>
    </row>
    <row r="313" spans="1:19" x14ac:dyDescent="0.35">
      <c r="A313" s="261">
        <v>3</v>
      </c>
      <c r="B313" s="262" t="s">
        <v>121</v>
      </c>
      <c r="C313" s="37" t="s">
        <v>76</v>
      </c>
      <c r="D313" s="229">
        <v>40000</v>
      </c>
      <c r="E313" s="65" t="s">
        <v>20</v>
      </c>
      <c r="F313" s="65" t="s">
        <v>21</v>
      </c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65" t="s">
        <v>245</v>
      </c>
    </row>
    <row r="314" spans="1:19" x14ac:dyDescent="0.35">
      <c r="A314" s="263"/>
      <c r="B314" s="38" t="s">
        <v>35</v>
      </c>
      <c r="C314" s="39" t="s">
        <v>122</v>
      </c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</row>
    <row r="315" spans="1:19" x14ac:dyDescent="0.35">
      <c r="A315" s="41"/>
      <c r="B315" s="41"/>
      <c r="C315" s="42" t="s">
        <v>123</v>
      </c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</row>
    <row r="316" spans="1:19" x14ac:dyDescent="0.35">
      <c r="A316" s="264"/>
      <c r="B316" s="264"/>
      <c r="C316" s="265"/>
      <c r="D316" s="264"/>
      <c r="E316" s="264"/>
      <c r="F316" s="264"/>
      <c r="G316" s="264"/>
      <c r="H316" s="264"/>
      <c r="I316" s="264"/>
      <c r="J316" s="264"/>
      <c r="K316" s="264"/>
      <c r="L316" s="264"/>
      <c r="M316" s="264"/>
      <c r="N316" s="264"/>
      <c r="O316" s="264"/>
      <c r="P316" s="264"/>
      <c r="Q316" s="264"/>
      <c r="R316" s="264"/>
      <c r="S316" s="264"/>
    </row>
    <row r="317" spans="1:19" x14ac:dyDescent="0.35">
      <c r="A317" s="264"/>
      <c r="B317" s="264"/>
      <c r="C317" s="265"/>
      <c r="D317" s="264"/>
      <c r="E317" s="264"/>
      <c r="F317" s="264"/>
      <c r="G317" s="264"/>
      <c r="H317" s="264"/>
      <c r="I317" s="264"/>
      <c r="J317" s="264"/>
      <c r="K317" s="264"/>
      <c r="L317" s="264"/>
      <c r="M317" s="264"/>
      <c r="N317" s="264"/>
      <c r="O317" s="264"/>
      <c r="P317" s="264"/>
      <c r="Q317" s="264"/>
      <c r="R317" s="264"/>
      <c r="S317" s="264"/>
    </row>
    <row r="318" spans="1:19" x14ac:dyDescent="0.35">
      <c r="A318" s="264"/>
      <c r="B318" s="264"/>
      <c r="C318" s="265"/>
      <c r="D318" s="264"/>
      <c r="E318" s="264"/>
      <c r="F318" s="264"/>
      <c r="G318" s="264"/>
      <c r="H318" s="264"/>
      <c r="I318" s="264"/>
      <c r="J318" s="264"/>
      <c r="K318" s="264"/>
      <c r="L318" s="264"/>
      <c r="M318" s="264"/>
      <c r="N318" s="264"/>
      <c r="O318" s="264"/>
      <c r="P318" s="264"/>
      <c r="Q318" s="264"/>
      <c r="R318" s="264"/>
      <c r="S318" s="264"/>
    </row>
    <row r="319" spans="1:19" x14ac:dyDescent="0.35">
      <c r="A319" s="264"/>
      <c r="B319" s="264"/>
      <c r="C319" s="265"/>
      <c r="D319" s="264"/>
      <c r="E319" s="264"/>
      <c r="F319" s="264"/>
      <c r="G319" s="264"/>
      <c r="H319" s="264"/>
      <c r="I319" s="264"/>
      <c r="J319" s="264"/>
      <c r="K319" s="264"/>
      <c r="L319" s="264"/>
      <c r="M319" s="264"/>
      <c r="N319" s="264"/>
      <c r="O319" s="264"/>
      <c r="P319" s="264"/>
      <c r="Q319" s="264"/>
      <c r="R319" s="264"/>
      <c r="S319" s="264"/>
    </row>
    <row r="320" spans="1:19" x14ac:dyDescent="0.35">
      <c r="A320" s="264"/>
      <c r="B320" s="264"/>
      <c r="C320" s="265"/>
      <c r="D320" s="264"/>
      <c r="E320" s="264"/>
      <c r="F320" s="264"/>
      <c r="G320" s="264"/>
      <c r="H320" s="264"/>
      <c r="I320" s="264"/>
      <c r="J320" s="264"/>
      <c r="K320" s="264"/>
      <c r="L320" s="264"/>
      <c r="M320" s="264"/>
      <c r="N320" s="264"/>
      <c r="O320" s="264"/>
      <c r="P320" s="264"/>
      <c r="Q320" s="264"/>
      <c r="R320" s="264"/>
      <c r="S320" s="264"/>
    </row>
    <row r="321" spans="1:19" x14ac:dyDescent="0.35">
      <c r="A321" s="264"/>
      <c r="B321" s="264"/>
      <c r="C321" s="265"/>
      <c r="D321" s="264"/>
      <c r="E321" s="264"/>
      <c r="F321" s="264"/>
      <c r="G321" s="264"/>
      <c r="H321" s="264"/>
      <c r="I321" s="264"/>
      <c r="J321" s="264"/>
      <c r="K321" s="264"/>
      <c r="L321" s="264"/>
      <c r="M321" s="264"/>
      <c r="N321" s="264"/>
      <c r="O321" s="264"/>
      <c r="P321" s="264"/>
      <c r="Q321" s="264"/>
      <c r="R321" s="264"/>
      <c r="S321" s="264"/>
    </row>
    <row r="322" spans="1:19" x14ac:dyDescent="0.35">
      <c r="A322" s="129"/>
      <c r="B322" s="129"/>
      <c r="C322" s="130"/>
      <c r="D322" s="266"/>
      <c r="E322" s="68"/>
      <c r="F322" s="106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68"/>
    </row>
    <row r="323" spans="1:19" x14ac:dyDescent="0.35">
      <c r="A323" s="129"/>
      <c r="B323" s="129"/>
      <c r="C323" s="130"/>
      <c r="D323" s="266"/>
      <c r="E323" s="68"/>
      <c r="F323" s="106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68"/>
    </row>
    <row r="324" spans="1:19" x14ac:dyDescent="0.35">
      <c r="A324" s="166">
        <v>14</v>
      </c>
      <c r="B324" s="166"/>
      <c r="C324" s="166"/>
      <c r="D324" s="166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</row>
    <row r="325" spans="1:19" x14ac:dyDescent="0.35">
      <c r="A325" s="177" t="s">
        <v>102</v>
      </c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17" t="s">
        <v>176</v>
      </c>
      <c r="S325" s="117"/>
    </row>
    <row r="326" spans="1:19" x14ac:dyDescent="0.35">
      <c r="A326" s="178" t="s">
        <v>312</v>
      </c>
      <c r="B326" s="179"/>
      <c r="C326" s="180"/>
      <c r="D326" s="181"/>
      <c r="E326" s="180"/>
      <c r="F326" s="181"/>
      <c r="G326" s="179"/>
      <c r="H326" s="179"/>
      <c r="I326" s="179"/>
      <c r="J326" s="179"/>
      <c r="K326" s="179"/>
      <c r="L326" s="179"/>
      <c r="M326" s="179"/>
      <c r="N326" s="179"/>
      <c r="O326" s="179"/>
      <c r="P326" s="179"/>
      <c r="Q326" s="179"/>
      <c r="R326" s="179"/>
      <c r="S326" s="179"/>
    </row>
    <row r="327" spans="1:19" x14ac:dyDescent="0.35">
      <c r="A327" s="110" t="s">
        <v>1</v>
      </c>
      <c r="B327" s="110" t="s">
        <v>2</v>
      </c>
      <c r="C327" s="182" t="s">
        <v>177</v>
      </c>
      <c r="D327" s="112" t="s">
        <v>4</v>
      </c>
      <c r="E327" s="182" t="s">
        <v>5</v>
      </c>
      <c r="F327" s="183" t="s">
        <v>37</v>
      </c>
      <c r="G327" s="114" t="s">
        <v>238</v>
      </c>
      <c r="H327" s="115"/>
      <c r="I327" s="116"/>
      <c r="J327" s="114" t="s">
        <v>355</v>
      </c>
      <c r="K327" s="115"/>
      <c r="L327" s="115"/>
      <c r="M327" s="115"/>
      <c r="N327" s="115"/>
      <c r="O327" s="115"/>
      <c r="P327" s="115"/>
      <c r="Q327" s="115"/>
      <c r="R327" s="116"/>
      <c r="S327" s="110" t="s">
        <v>6</v>
      </c>
    </row>
    <row r="328" spans="1:19" ht="25.5" x14ac:dyDescent="0.35">
      <c r="A328" s="111"/>
      <c r="B328" s="111"/>
      <c r="C328" s="75" t="s">
        <v>178</v>
      </c>
      <c r="D328" s="113"/>
      <c r="E328" s="75" t="s">
        <v>7</v>
      </c>
      <c r="F328" s="104" t="s">
        <v>7</v>
      </c>
      <c r="G328" s="76" t="s">
        <v>8</v>
      </c>
      <c r="H328" s="76" t="s">
        <v>9</v>
      </c>
      <c r="I328" s="76" t="s">
        <v>10</v>
      </c>
      <c r="J328" s="76" t="s">
        <v>11</v>
      </c>
      <c r="K328" s="76" t="s">
        <v>12</v>
      </c>
      <c r="L328" s="76" t="s">
        <v>13</v>
      </c>
      <c r="M328" s="76" t="s">
        <v>14</v>
      </c>
      <c r="N328" s="76" t="s">
        <v>15</v>
      </c>
      <c r="O328" s="76" t="s">
        <v>16</v>
      </c>
      <c r="P328" s="76" t="s">
        <v>17</v>
      </c>
      <c r="Q328" s="76" t="s">
        <v>18</v>
      </c>
      <c r="R328" s="76" t="s">
        <v>19</v>
      </c>
      <c r="S328" s="111"/>
    </row>
    <row r="329" spans="1:19" x14ac:dyDescent="0.35">
      <c r="A329" s="61">
        <v>5</v>
      </c>
      <c r="B329" s="249" t="s">
        <v>36</v>
      </c>
      <c r="C329" s="250" t="s">
        <v>76</v>
      </c>
      <c r="D329" s="8">
        <v>200000</v>
      </c>
      <c r="E329" s="56" t="s">
        <v>20</v>
      </c>
      <c r="F329" s="56" t="s">
        <v>21</v>
      </c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56" t="s">
        <v>239</v>
      </c>
    </row>
    <row r="330" spans="1:19" x14ac:dyDescent="0.35">
      <c r="A330" s="59"/>
      <c r="B330" s="251" t="s">
        <v>127</v>
      </c>
      <c r="C330" s="241" t="s">
        <v>128</v>
      </c>
      <c r="D330" s="59"/>
      <c r="E330" s="59"/>
      <c r="F330" s="187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10"/>
    </row>
    <row r="331" spans="1:19" x14ac:dyDescent="0.35">
      <c r="A331" s="59"/>
      <c r="B331" s="245"/>
      <c r="C331" s="251" t="s">
        <v>129</v>
      </c>
      <c r="D331" s="59"/>
      <c r="E331" s="59"/>
      <c r="F331" s="187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</row>
    <row r="332" spans="1:19" x14ac:dyDescent="0.35">
      <c r="A332" s="59"/>
      <c r="B332" s="246"/>
      <c r="C332" s="186" t="s">
        <v>130</v>
      </c>
      <c r="D332" s="206"/>
      <c r="E332" s="187"/>
      <c r="F332" s="187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6"/>
    </row>
    <row r="333" spans="1:19" x14ac:dyDescent="0.35">
      <c r="A333" s="63"/>
      <c r="B333" s="41"/>
      <c r="C333" s="42"/>
      <c r="D333" s="248"/>
      <c r="E333" s="63"/>
      <c r="F333" s="63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3"/>
    </row>
    <row r="334" spans="1:19" x14ac:dyDescent="0.35">
      <c r="A334" s="61">
        <v>6</v>
      </c>
      <c r="B334" s="200" t="s">
        <v>131</v>
      </c>
      <c r="C334" s="37" t="s">
        <v>76</v>
      </c>
      <c r="D334" s="229">
        <v>20000</v>
      </c>
      <c r="E334" s="61" t="s">
        <v>20</v>
      </c>
      <c r="F334" s="61" t="s">
        <v>21</v>
      </c>
      <c r="G334" s="203"/>
      <c r="H334" s="203"/>
      <c r="I334" s="203"/>
      <c r="J334" s="203"/>
      <c r="K334" s="203"/>
      <c r="L334" s="203"/>
      <c r="M334" s="203"/>
      <c r="N334" s="203"/>
      <c r="O334" s="203"/>
      <c r="P334" s="203"/>
      <c r="Q334" s="203"/>
      <c r="R334" s="203"/>
      <c r="S334" s="61" t="s">
        <v>257</v>
      </c>
    </row>
    <row r="335" spans="1:19" x14ac:dyDescent="0.35">
      <c r="A335" s="40"/>
      <c r="B335" s="40" t="s">
        <v>132</v>
      </c>
      <c r="C335" s="40" t="s">
        <v>133</v>
      </c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</row>
    <row r="336" spans="1:19" x14ac:dyDescent="0.35">
      <c r="A336" s="40"/>
      <c r="B336" s="40" t="s">
        <v>191</v>
      </c>
      <c r="C336" s="40" t="s">
        <v>134</v>
      </c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</row>
    <row r="337" spans="1:19" x14ac:dyDescent="0.35">
      <c r="A337" s="40"/>
      <c r="B337" s="40"/>
      <c r="C337" s="40" t="s">
        <v>135</v>
      </c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</row>
    <row r="338" spans="1:19" x14ac:dyDescent="0.35">
      <c r="A338" s="261">
        <v>7</v>
      </c>
      <c r="B338" s="36" t="s">
        <v>136</v>
      </c>
      <c r="C338" s="37" t="s">
        <v>137</v>
      </c>
      <c r="D338" s="229">
        <v>30000</v>
      </c>
      <c r="E338" s="65" t="s">
        <v>20</v>
      </c>
      <c r="F338" s="65" t="s">
        <v>21</v>
      </c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65" t="s">
        <v>245</v>
      </c>
    </row>
    <row r="339" spans="1:19" x14ac:dyDescent="0.35">
      <c r="A339" s="263"/>
      <c r="B339" s="38" t="s">
        <v>206</v>
      </c>
      <c r="C339" s="39" t="s">
        <v>138</v>
      </c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</row>
    <row r="340" spans="1:19" x14ac:dyDescent="0.35">
      <c r="A340" s="40"/>
      <c r="B340" s="40"/>
      <c r="C340" s="39" t="s">
        <v>49</v>
      </c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</row>
    <row r="341" spans="1:19" x14ac:dyDescent="0.35">
      <c r="A341" s="63"/>
      <c r="B341" s="41"/>
      <c r="C341" s="42"/>
      <c r="D341" s="248"/>
      <c r="E341" s="66"/>
      <c r="F341" s="66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66"/>
    </row>
    <row r="342" spans="1:19" x14ac:dyDescent="0.35">
      <c r="A342" s="56">
        <v>8</v>
      </c>
      <c r="B342" s="40" t="s">
        <v>139</v>
      </c>
      <c r="C342" s="39" t="s">
        <v>142</v>
      </c>
      <c r="D342" s="206">
        <v>20000</v>
      </c>
      <c r="E342" s="263" t="s">
        <v>20</v>
      </c>
      <c r="F342" s="263" t="s">
        <v>21</v>
      </c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65" t="s">
        <v>257</v>
      </c>
    </row>
    <row r="343" spans="1:19" x14ac:dyDescent="0.35">
      <c r="A343" s="40"/>
      <c r="B343" s="40" t="s">
        <v>140</v>
      </c>
      <c r="C343" s="39" t="s">
        <v>182</v>
      </c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</row>
    <row r="344" spans="1:19" x14ac:dyDescent="0.35">
      <c r="A344" s="40"/>
      <c r="B344" s="40" t="s">
        <v>141</v>
      </c>
      <c r="C344" s="39" t="s">
        <v>181</v>
      </c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</row>
    <row r="345" spans="1:19" x14ac:dyDescent="0.35">
      <c r="A345" s="41"/>
      <c r="B345" s="41"/>
      <c r="C345" s="42" t="s">
        <v>143</v>
      </c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</row>
    <row r="346" spans="1:19" x14ac:dyDescent="0.35">
      <c r="A346" s="264"/>
      <c r="B346" s="264"/>
      <c r="C346" s="265"/>
      <c r="D346" s="264"/>
      <c r="E346" s="264"/>
      <c r="F346" s="264"/>
      <c r="G346" s="264"/>
      <c r="H346" s="264"/>
      <c r="I346" s="264"/>
      <c r="J346" s="264"/>
      <c r="K346" s="264"/>
      <c r="L346" s="264"/>
      <c r="M346" s="264"/>
      <c r="N346" s="264"/>
      <c r="O346" s="264"/>
      <c r="P346" s="264"/>
      <c r="Q346" s="264"/>
      <c r="R346" s="264"/>
      <c r="S346" s="264"/>
    </row>
    <row r="347" spans="1:19" x14ac:dyDescent="0.35">
      <c r="A347" s="264"/>
      <c r="B347" s="264"/>
      <c r="C347" s="265"/>
      <c r="D347" s="264"/>
      <c r="E347" s="264"/>
      <c r="F347" s="264"/>
      <c r="G347" s="264"/>
      <c r="H347" s="264"/>
      <c r="I347" s="264"/>
      <c r="J347" s="264"/>
      <c r="K347" s="264"/>
      <c r="L347" s="264"/>
      <c r="M347" s="264"/>
      <c r="N347" s="264"/>
      <c r="O347" s="264"/>
      <c r="P347" s="264"/>
      <c r="Q347" s="264"/>
      <c r="R347" s="264"/>
      <c r="S347" s="264"/>
    </row>
    <row r="348" spans="1:19" x14ac:dyDescent="0.35">
      <c r="A348" s="264"/>
      <c r="B348" s="264"/>
      <c r="C348" s="265"/>
      <c r="D348" s="264"/>
      <c r="E348" s="264"/>
      <c r="F348" s="264"/>
      <c r="G348" s="264"/>
      <c r="H348" s="264"/>
      <c r="I348" s="264"/>
      <c r="J348" s="264"/>
      <c r="K348" s="264"/>
      <c r="L348" s="264"/>
      <c r="M348" s="264"/>
      <c r="N348" s="264"/>
      <c r="O348" s="264"/>
      <c r="P348" s="264"/>
      <c r="Q348" s="264"/>
      <c r="R348" s="264"/>
      <c r="S348" s="264"/>
    </row>
    <row r="349" spans="1:19" x14ac:dyDescent="0.35">
      <c r="A349" s="264"/>
      <c r="B349" s="264"/>
      <c r="C349" s="265"/>
      <c r="D349" s="264"/>
      <c r="E349" s="264"/>
      <c r="F349" s="264"/>
      <c r="G349" s="264"/>
      <c r="H349" s="264"/>
      <c r="I349" s="264"/>
      <c r="J349" s="264"/>
      <c r="K349" s="264"/>
      <c r="L349" s="264"/>
      <c r="M349" s="264"/>
      <c r="N349" s="264"/>
      <c r="O349" s="264"/>
      <c r="P349" s="264"/>
      <c r="Q349" s="264"/>
      <c r="R349" s="264"/>
      <c r="S349" s="264"/>
    </row>
    <row r="350" spans="1:19" x14ac:dyDescent="0.35">
      <c r="A350" s="264"/>
      <c r="B350" s="264"/>
      <c r="C350" s="265"/>
      <c r="D350" s="264"/>
      <c r="E350" s="264"/>
      <c r="F350" s="264"/>
      <c r="G350" s="264"/>
      <c r="H350" s="264"/>
      <c r="I350" s="264"/>
      <c r="J350" s="264"/>
      <c r="K350" s="264"/>
      <c r="L350" s="264"/>
      <c r="M350" s="264"/>
      <c r="N350" s="264"/>
      <c r="O350" s="264"/>
      <c r="P350" s="264"/>
      <c r="Q350" s="264"/>
      <c r="R350" s="264"/>
      <c r="S350" s="264"/>
    </row>
    <row r="351" spans="1:19" x14ac:dyDescent="0.35">
      <c r="A351" s="164">
        <v>15</v>
      </c>
      <c r="B351" s="164"/>
      <c r="C351" s="164"/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</row>
    <row r="352" spans="1:19" x14ac:dyDescent="0.35">
      <c r="A352" s="177" t="s">
        <v>102</v>
      </c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17" t="s">
        <v>176</v>
      </c>
      <c r="S352" s="117"/>
    </row>
    <row r="353" spans="1:19" x14ac:dyDescent="0.35">
      <c r="A353" s="178" t="s">
        <v>110</v>
      </c>
      <c r="B353" s="179"/>
      <c r="C353" s="180"/>
      <c r="D353" s="181"/>
      <c r="E353" s="180"/>
      <c r="F353" s="181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</row>
    <row r="354" spans="1:19" x14ac:dyDescent="0.35">
      <c r="A354" s="110" t="s">
        <v>1</v>
      </c>
      <c r="B354" s="110" t="s">
        <v>2</v>
      </c>
      <c r="C354" s="182" t="s">
        <v>177</v>
      </c>
      <c r="D354" s="112" t="s">
        <v>4</v>
      </c>
      <c r="E354" s="182" t="s">
        <v>5</v>
      </c>
      <c r="F354" s="183" t="s">
        <v>37</v>
      </c>
      <c r="G354" s="114" t="s">
        <v>238</v>
      </c>
      <c r="H354" s="115"/>
      <c r="I354" s="116"/>
      <c r="J354" s="114" t="s">
        <v>355</v>
      </c>
      <c r="K354" s="115"/>
      <c r="L354" s="115"/>
      <c r="M354" s="115"/>
      <c r="N354" s="115"/>
      <c r="O354" s="115"/>
      <c r="P354" s="115"/>
      <c r="Q354" s="115"/>
      <c r="R354" s="116"/>
      <c r="S354" s="110" t="s">
        <v>6</v>
      </c>
    </row>
    <row r="355" spans="1:19" ht="25.5" x14ac:dyDescent="0.35">
      <c r="A355" s="111"/>
      <c r="B355" s="111"/>
      <c r="C355" s="75" t="s">
        <v>178</v>
      </c>
      <c r="D355" s="113"/>
      <c r="E355" s="75" t="s">
        <v>7</v>
      </c>
      <c r="F355" s="104" t="s">
        <v>7</v>
      </c>
      <c r="G355" s="76" t="s">
        <v>8</v>
      </c>
      <c r="H355" s="76" t="s">
        <v>9</v>
      </c>
      <c r="I355" s="76" t="s">
        <v>10</v>
      </c>
      <c r="J355" s="76" t="s">
        <v>11</v>
      </c>
      <c r="K355" s="76" t="s">
        <v>12</v>
      </c>
      <c r="L355" s="76" t="s">
        <v>13</v>
      </c>
      <c r="M355" s="76" t="s">
        <v>14</v>
      </c>
      <c r="N355" s="76" t="s">
        <v>15</v>
      </c>
      <c r="O355" s="76" t="s">
        <v>16</v>
      </c>
      <c r="P355" s="76" t="s">
        <v>17</v>
      </c>
      <c r="Q355" s="76" t="s">
        <v>18</v>
      </c>
      <c r="R355" s="76" t="s">
        <v>19</v>
      </c>
      <c r="S355" s="111"/>
    </row>
    <row r="356" spans="1:19" x14ac:dyDescent="0.35">
      <c r="A356" s="61">
        <v>9</v>
      </c>
      <c r="B356" s="200" t="s">
        <v>144</v>
      </c>
      <c r="C356" s="37" t="s">
        <v>148</v>
      </c>
      <c r="D356" s="229">
        <v>50000</v>
      </c>
      <c r="E356" s="65" t="s">
        <v>20</v>
      </c>
      <c r="F356" s="65" t="s">
        <v>119</v>
      </c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65" t="s">
        <v>258</v>
      </c>
    </row>
    <row r="357" spans="1:19" x14ac:dyDescent="0.35">
      <c r="A357" s="40"/>
      <c r="B357" s="40" t="s">
        <v>145</v>
      </c>
      <c r="C357" s="40" t="s">
        <v>149</v>
      </c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</row>
    <row r="358" spans="1:19" x14ac:dyDescent="0.35">
      <c r="A358" s="40"/>
      <c r="B358" s="40" t="s">
        <v>146</v>
      </c>
      <c r="C358" s="40" t="s">
        <v>150</v>
      </c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</row>
    <row r="359" spans="1:19" x14ac:dyDescent="0.35">
      <c r="A359" s="40"/>
      <c r="B359" s="40" t="s">
        <v>147</v>
      </c>
      <c r="C359" s="40" t="s">
        <v>151</v>
      </c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</row>
    <row r="360" spans="1:19" x14ac:dyDescent="0.35">
      <c r="A360" s="60"/>
      <c r="B360" s="60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</row>
    <row r="361" spans="1:19" x14ac:dyDescent="0.35">
      <c r="A361" s="84" t="s">
        <v>46</v>
      </c>
      <c r="B361" s="84">
        <v>9</v>
      </c>
      <c r="C361" s="267"/>
      <c r="D361" s="176">
        <f>SUM(D308:D360)</f>
        <v>675000</v>
      </c>
      <c r="E361" s="268"/>
      <c r="F361" s="268"/>
      <c r="G361" s="268"/>
      <c r="H361" s="268"/>
      <c r="I361" s="268"/>
      <c r="J361" s="268"/>
      <c r="K361" s="268"/>
      <c r="L361" s="268"/>
      <c r="M361" s="268"/>
      <c r="N361" s="268"/>
      <c r="O361" s="268"/>
      <c r="P361" s="268"/>
      <c r="Q361" s="268"/>
      <c r="R361" s="268"/>
      <c r="S361" s="268"/>
    </row>
    <row r="362" spans="1:19" x14ac:dyDescent="0.35">
      <c r="A362" s="129"/>
      <c r="B362" s="129"/>
      <c r="C362" s="269"/>
      <c r="D362" s="270"/>
      <c r="E362" s="264"/>
      <c r="F362" s="264"/>
      <c r="G362" s="264"/>
      <c r="H362" s="264"/>
      <c r="I362" s="264"/>
      <c r="J362" s="264"/>
      <c r="K362" s="264"/>
      <c r="L362" s="264"/>
      <c r="M362" s="264"/>
      <c r="N362" s="264"/>
      <c r="O362" s="264"/>
      <c r="P362" s="264"/>
      <c r="Q362" s="264"/>
      <c r="R362" s="264"/>
      <c r="S362" s="264"/>
    </row>
    <row r="363" spans="1:19" x14ac:dyDescent="0.35">
      <c r="A363" s="129"/>
      <c r="B363" s="129"/>
      <c r="C363" s="269"/>
      <c r="D363" s="270"/>
      <c r="E363" s="264"/>
      <c r="F363" s="264"/>
      <c r="G363" s="264"/>
      <c r="H363" s="264"/>
      <c r="I363" s="264"/>
      <c r="J363" s="264"/>
      <c r="K363" s="264"/>
      <c r="L363" s="264"/>
      <c r="M363" s="264"/>
      <c r="N363" s="264"/>
      <c r="O363" s="264"/>
      <c r="P363" s="264"/>
      <c r="Q363" s="264"/>
      <c r="R363" s="264"/>
      <c r="S363" s="264"/>
    </row>
    <row r="364" spans="1:19" x14ac:dyDescent="0.35">
      <c r="A364" s="129"/>
      <c r="B364" s="129"/>
      <c r="C364" s="269"/>
      <c r="D364" s="270"/>
      <c r="E364" s="264"/>
      <c r="F364" s="264"/>
      <c r="G364" s="264"/>
      <c r="H364" s="264"/>
      <c r="I364" s="264"/>
      <c r="J364" s="264"/>
      <c r="K364" s="264"/>
      <c r="L364" s="264"/>
      <c r="M364" s="264"/>
      <c r="N364" s="264"/>
      <c r="O364" s="264"/>
      <c r="P364" s="264"/>
      <c r="Q364" s="264"/>
      <c r="R364" s="264"/>
      <c r="S364" s="264"/>
    </row>
    <row r="365" spans="1:19" x14ac:dyDescent="0.35">
      <c r="A365" s="129"/>
      <c r="B365" s="129"/>
      <c r="C365" s="269"/>
      <c r="D365" s="270"/>
      <c r="E365" s="264"/>
      <c r="F365" s="264"/>
      <c r="G365" s="264"/>
      <c r="H365" s="264"/>
      <c r="I365" s="264"/>
      <c r="J365" s="264"/>
      <c r="K365" s="264"/>
      <c r="L365" s="264"/>
      <c r="M365" s="264"/>
      <c r="N365" s="264"/>
      <c r="O365" s="264"/>
      <c r="P365" s="264"/>
      <c r="Q365" s="264"/>
      <c r="R365" s="264"/>
      <c r="S365" s="264"/>
    </row>
    <row r="366" spans="1:19" x14ac:dyDescent="0.35">
      <c r="A366" s="129"/>
      <c r="B366" s="129"/>
      <c r="C366" s="269"/>
      <c r="D366" s="270"/>
      <c r="E366" s="264"/>
      <c r="F366" s="264"/>
      <c r="G366" s="264"/>
      <c r="H366" s="264"/>
      <c r="I366" s="264"/>
      <c r="J366" s="264"/>
      <c r="K366" s="264"/>
      <c r="L366" s="264"/>
      <c r="M366" s="264"/>
      <c r="N366" s="264"/>
      <c r="O366" s="264"/>
      <c r="P366" s="264"/>
      <c r="Q366" s="264"/>
      <c r="R366" s="264"/>
      <c r="S366" s="264"/>
    </row>
    <row r="367" spans="1:19" x14ac:dyDescent="0.35">
      <c r="A367" s="129"/>
      <c r="B367" s="129"/>
      <c r="C367" s="269"/>
      <c r="D367" s="270"/>
      <c r="E367" s="264"/>
      <c r="F367" s="264"/>
      <c r="G367" s="264"/>
      <c r="H367" s="264"/>
      <c r="I367" s="264"/>
      <c r="J367" s="264"/>
      <c r="K367" s="264"/>
      <c r="L367" s="264"/>
      <c r="M367" s="264"/>
      <c r="N367" s="264"/>
      <c r="O367" s="264"/>
      <c r="P367" s="264"/>
      <c r="Q367" s="264"/>
      <c r="R367" s="264"/>
      <c r="S367" s="264"/>
    </row>
    <row r="368" spans="1:19" x14ac:dyDescent="0.35">
      <c r="A368" s="129"/>
      <c r="B368" s="129"/>
      <c r="C368" s="269"/>
      <c r="D368" s="270"/>
      <c r="E368" s="264"/>
      <c r="F368" s="264"/>
      <c r="G368" s="264"/>
      <c r="H368" s="264"/>
      <c r="I368" s="264"/>
      <c r="J368" s="264"/>
      <c r="K368" s="264"/>
      <c r="L368" s="264"/>
      <c r="M368" s="264"/>
      <c r="N368" s="264"/>
      <c r="O368" s="264"/>
      <c r="P368" s="264"/>
      <c r="Q368" s="264"/>
      <c r="R368" s="264"/>
      <c r="S368" s="264"/>
    </row>
    <row r="369" spans="1:19" x14ac:dyDescent="0.35">
      <c r="A369" s="129"/>
      <c r="B369" s="129"/>
      <c r="C369" s="269"/>
      <c r="D369" s="270"/>
      <c r="E369" s="264"/>
      <c r="F369" s="264"/>
      <c r="G369" s="264"/>
      <c r="H369" s="264"/>
      <c r="I369" s="264"/>
      <c r="J369" s="264"/>
      <c r="K369" s="264"/>
      <c r="L369" s="264"/>
      <c r="M369" s="264"/>
      <c r="N369" s="264"/>
      <c r="O369" s="264"/>
      <c r="P369" s="264"/>
      <c r="Q369" s="264"/>
      <c r="R369" s="264"/>
      <c r="S369" s="264"/>
    </row>
    <row r="370" spans="1:19" x14ac:dyDescent="0.35">
      <c r="A370" s="129"/>
      <c r="B370" s="129"/>
      <c r="C370" s="269"/>
      <c r="D370" s="270"/>
      <c r="E370" s="264"/>
      <c r="F370" s="264"/>
      <c r="G370" s="264"/>
      <c r="H370" s="264"/>
      <c r="I370" s="264"/>
      <c r="J370" s="264"/>
      <c r="K370" s="264"/>
      <c r="L370" s="264"/>
      <c r="M370" s="264"/>
      <c r="N370" s="264"/>
      <c r="O370" s="264"/>
      <c r="P370" s="264"/>
      <c r="Q370" s="264"/>
      <c r="R370" s="264"/>
      <c r="S370" s="264"/>
    </row>
    <row r="371" spans="1:19" x14ac:dyDescent="0.35">
      <c r="A371" s="129"/>
      <c r="B371" s="129"/>
      <c r="C371" s="269"/>
      <c r="D371" s="270"/>
      <c r="E371" s="264"/>
      <c r="F371" s="264"/>
      <c r="G371" s="264"/>
      <c r="H371" s="264"/>
      <c r="I371" s="264"/>
      <c r="J371" s="264"/>
      <c r="K371" s="264"/>
      <c r="L371" s="264"/>
      <c r="M371" s="264"/>
      <c r="N371" s="264"/>
      <c r="O371" s="264"/>
      <c r="P371" s="264"/>
      <c r="Q371" s="264"/>
      <c r="R371" s="264"/>
      <c r="S371" s="264"/>
    </row>
    <row r="372" spans="1:19" x14ac:dyDescent="0.35">
      <c r="A372" s="129"/>
      <c r="B372" s="129"/>
      <c r="C372" s="269"/>
      <c r="D372" s="270"/>
      <c r="E372" s="264"/>
      <c r="F372" s="264"/>
      <c r="G372" s="264"/>
      <c r="H372" s="264"/>
      <c r="I372" s="264"/>
      <c r="J372" s="264"/>
      <c r="K372" s="264"/>
      <c r="L372" s="264"/>
      <c r="M372" s="264"/>
      <c r="N372" s="264"/>
      <c r="O372" s="264"/>
      <c r="P372" s="264"/>
      <c r="Q372" s="264"/>
      <c r="R372" s="264"/>
      <c r="S372" s="264"/>
    </row>
    <row r="373" spans="1:19" x14ac:dyDescent="0.35">
      <c r="A373" s="129"/>
      <c r="B373" s="129"/>
      <c r="C373" s="269"/>
      <c r="D373" s="270"/>
      <c r="E373" s="264"/>
      <c r="F373" s="264"/>
      <c r="G373" s="264"/>
      <c r="H373" s="264"/>
      <c r="I373" s="264"/>
      <c r="J373" s="264"/>
      <c r="K373" s="264"/>
      <c r="L373" s="264"/>
      <c r="M373" s="264"/>
      <c r="N373" s="264"/>
      <c r="O373" s="264"/>
      <c r="P373" s="264"/>
      <c r="Q373" s="264"/>
      <c r="R373" s="264"/>
      <c r="S373" s="264"/>
    </row>
    <row r="374" spans="1:19" x14ac:dyDescent="0.35">
      <c r="A374" s="129"/>
      <c r="B374" s="129"/>
      <c r="C374" s="269"/>
      <c r="D374" s="270"/>
      <c r="E374" s="264"/>
      <c r="F374" s="264"/>
      <c r="G374" s="264"/>
      <c r="H374" s="264"/>
      <c r="I374" s="264"/>
      <c r="J374" s="264"/>
      <c r="K374" s="264"/>
      <c r="L374" s="264"/>
      <c r="M374" s="264"/>
      <c r="N374" s="264"/>
      <c r="O374" s="264"/>
      <c r="P374" s="264"/>
      <c r="Q374" s="264"/>
      <c r="R374" s="264"/>
      <c r="S374" s="264"/>
    </row>
    <row r="375" spans="1:19" x14ac:dyDescent="0.35">
      <c r="A375" s="129"/>
      <c r="B375" s="129"/>
      <c r="C375" s="269"/>
      <c r="D375" s="270"/>
      <c r="E375" s="264"/>
      <c r="F375" s="264"/>
      <c r="G375" s="264"/>
      <c r="H375" s="264"/>
      <c r="I375" s="264"/>
      <c r="J375" s="264"/>
      <c r="K375" s="264"/>
      <c r="L375" s="264"/>
      <c r="M375" s="264"/>
      <c r="N375" s="264"/>
      <c r="O375" s="264"/>
      <c r="P375" s="264"/>
      <c r="Q375" s="264"/>
      <c r="R375" s="264"/>
      <c r="S375" s="264"/>
    </row>
    <row r="376" spans="1:19" x14ac:dyDescent="0.35">
      <c r="A376" s="129"/>
      <c r="B376" s="129"/>
      <c r="C376" s="269"/>
      <c r="D376" s="270"/>
      <c r="E376" s="264"/>
      <c r="F376" s="264"/>
      <c r="G376" s="264"/>
      <c r="H376" s="264"/>
      <c r="I376" s="264"/>
      <c r="J376" s="264"/>
      <c r="K376" s="264"/>
      <c r="L376" s="264"/>
      <c r="M376" s="264"/>
      <c r="N376" s="264"/>
      <c r="O376" s="264"/>
      <c r="P376" s="264"/>
      <c r="Q376" s="264"/>
      <c r="R376" s="264"/>
      <c r="S376" s="264"/>
    </row>
    <row r="377" spans="1:19" x14ac:dyDescent="0.35">
      <c r="A377" s="129"/>
      <c r="B377" s="129"/>
      <c r="C377" s="269"/>
      <c r="D377" s="270"/>
      <c r="E377" s="264"/>
      <c r="F377" s="264"/>
      <c r="G377" s="264"/>
      <c r="H377" s="264"/>
      <c r="I377" s="264"/>
      <c r="J377" s="264"/>
      <c r="K377" s="264"/>
      <c r="L377" s="264"/>
      <c r="M377" s="264"/>
      <c r="N377" s="264"/>
      <c r="O377" s="264"/>
      <c r="P377" s="264"/>
      <c r="Q377" s="264"/>
      <c r="R377" s="264"/>
      <c r="S377" s="264"/>
    </row>
    <row r="378" spans="1:19" x14ac:dyDescent="0.35">
      <c r="A378" s="166">
        <v>16</v>
      </c>
      <c r="B378" s="166"/>
      <c r="C378" s="166"/>
      <c r="D378" s="166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</row>
    <row r="379" spans="1:19" x14ac:dyDescent="0.35">
      <c r="A379" s="165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117" t="s">
        <v>176</v>
      </c>
      <c r="S379" s="117"/>
    </row>
    <row r="380" spans="1:19" x14ac:dyDescent="0.35">
      <c r="A380" s="166" t="s">
        <v>174</v>
      </c>
      <c r="B380" s="166"/>
      <c r="C380" s="166"/>
      <c r="D380" s="166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</row>
    <row r="381" spans="1:19" x14ac:dyDescent="0.35">
      <c r="A381" s="167" t="s">
        <v>354</v>
      </c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</row>
    <row r="382" spans="1:19" x14ac:dyDescent="0.35">
      <c r="A382" s="167" t="s">
        <v>99</v>
      </c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</row>
    <row r="383" spans="1:19" x14ac:dyDescent="0.35">
      <c r="A383" s="192"/>
      <c r="B383" s="156"/>
      <c r="C383" s="194"/>
      <c r="D383" s="12"/>
      <c r="E383" s="192"/>
      <c r="F383" s="106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56"/>
      <c r="R383" s="156"/>
      <c r="S383" s="192"/>
    </row>
    <row r="384" spans="1:19" x14ac:dyDescent="0.35">
      <c r="A384" s="177" t="s">
        <v>159</v>
      </c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</row>
    <row r="385" spans="1:19" x14ac:dyDescent="0.35">
      <c r="A385" s="178" t="s">
        <v>313</v>
      </c>
      <c r="B385" s="179"/>
      <c r="C385" s="180"/>
      <c r="D385" s="181"/>
      <c r="E385" s="180"/>
      <c r="F385" s="181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</row>
    <row r="386" spans="1:19" x14ac:dyDescent="0.35">
      <c r="A386" s="110" t="s">
        <v>1</v>
      </c>
      <c r="B386" s="110" t="s">
        <v>2</v>
      </c>
      <c r="C386" s="182" t="s">
        <v>177</v>
      </c>
      <c r="D386" s="112" t="s">
        <v>4</v>
      </c>
      <c r="E386" s="182" t="s">
        <v>5</v>
      </c>
      <c r="F386" s="183" t="s">
        <v>156</v>
      </c>
      <c r="G386" s="114" t="s">
        <v>238</v>
      </c>
      <c r="H386" s="115"/>
      <c r="I386" s="116"/>
      <c r="J386" s="114" t="s">
        <v>355</v>
      </c>
      <c r="K386" s="115"/>
      <c r="L386" s="115"/>
      <c r="M386" s="115"/>
      <c r="N386" s="115"/>
      <c r="O386" s="115"/>
      <c r="P386" s="115"/>
      <c r="Q386" s="115"/>
      <c r="R386" s="116"/>
      <c r="S386" s="110" t="s">
        <v>6</v>
      </c>
    </row>
    <row r="387" spans="1:19" ht="25.5" x14ac:dyDescent="0.35">
      <c r="A387" s="111"/>
      <c r="B387" s="111"/>
      <c r="C387" s="75" t="s">
        <v>178</v>
      </c>
      <c r="D387" s="113"/>
      <c r="E387" s="75" t="s">
        <v>7</v>
      </c>
      <c r="F387" s="104" t="s">
        <v>155</v>
      </c>
      <c r="G387" s="76" t="s">
        <v>8</v>
      </c>
      <c r="H387" s="76" t="s">
        <v>9</v>
      </c>
      <c r="I387" s="76" t="s">
        <v>10</v>
      </c>
      <c r="J387" s="76" t="s">
        <v>11</v>
      </c>
      <c r="K387" s="76" t="s">
        <v>12</v>
      </c>
      <c r="L387" s="76" t="s">
        <v>13</v>
      </c>
      <c r="M387" s="76" t="s">
        <v>14</v>
      </c>
      <c r="N387" s="76" t="s">
        <v>15</v>
      </c>
      <c r="O387" s="76" t="s">
        <v>16</v>
      </c>
      <c r="P387" s="76" t="s">
        <v>17</v>
      </c>
      <c r="Q387" s="76" t="s">
        <v>18</v>
      </c>
      <c r="R387" s="76" t="s">
        <v>19</v>
      </c>
      <c r="S387" s="111"/>
    </row>
    <row r="388" spans="1:19" x14ac:dyDescent="0.35">
      <c r="A388" s="61">
        <v>1</v>
      </c>
      <c r="B388" s="249" t="s">
        <v>366</v>
      </c>
      <c r="C388" s="250" t="s">
        <v>152</v>
      </c>
      <c r="D388" s="8">
        <v>560000</v>
      </c>
      <c r="E388" s="56" t="s">
        <v>157</v>
      </c>
      <c r="F388" s="56" t="s">
        <v>101</v>
      </c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56" t="s">
        <v>391</v>
      </c>
    </row>
    <row r="389" spans="1:19" x14ac:dyDescent="0.35">
      <c r="A389" s="59"/>
      <c r="B389" s="251" t="s">
        <v>367</v>
      </c>
      <c r="C389" s="241" t="s">
        <v>153</v>
      </c>
      <c r="D389" s="59"/>
      <c r="E389" s="40" t="s">
        <v>158</v>
      </c>
      <c r="F389" s="187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10"/>
    </row>
    <row r="390" spans="1:19" x14ac:dyDescent="0.35">
      <c r="A390" s="59"/>
      <c r="B390" s="245"/>
      <c r="C390" s="251" t="s">
        <v>154</v>
      </c>
      <c r="D390" s="59"/>
      <c r="E390" s="59"/>
      <c r="F390" s="187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</row>
    <row r="391" spans="1:19" x14ac:dyDescent="0.35">
      <c r="A391" s="59"/>
      <c r="B391" s="245"/>
      <c r="C391" s="251"/>
      <c r="D391" s="60"/>
      <c r="E391" s="59"/>
      <c r="F391" s="187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</row>
    <row r="392" spans="1:19" x14ac:dyDescent="0.35">
      <c r="A392" s="61">
        <v>2</v>
      </c>
      <c r="B392" s="249" t="s">
        <v>368</v>
      </c>
      <c r="C392" s="250" t="s">
        <v>152</v>
      </c>
      <c r="D392" s="8">
        <v>82000</v>
      </c>
      <c r="E392" s="56" t="s">
        <v>157</v>
      </c>
      <c r="F392" s="56" t="s">
        <v>101</v>
      </c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56" t="s">
        <v>391</v>
      </c>
    </row>
    <row r="393" spans="1:19" x14ac:dyDescent="0.35">
      <c r="A393" s="59"/>
      <c r="B393" s="251" t="s">
        <v>369</v>
      </c>
      <c r="C393" s="241" t="s">
        <v>153</v>
      </c>
      <c r="D393" s="59"/>
      <c r="E393" s="40" t="s">
        <v>158</v>
      </c>
      <c r="F393" s="187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10"/>
    </row>
    <row r="394" spans="1:19" x14ac:dyDescent="0.35">
      <c r="A394" s="60"/>
      <c r="B394" s="271"/>
      <c r="C394" s="93" t="s">
        <v>154</v>
      </c>
      <c r="D394" s="60"/>
      <c r="E394" s="60"/>
      <c r="F394" s="216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</row>
    <row r="395" spans="1:19" x14ac:dyDescent="0.35">
      <c r="A395" s="71"/>
      <c r="B395" s="272"/>
      <c r="C395" s="69"/>
      <c r="D395" s="71"/>
      <c r="E395" s="71"/>
      <c r="F395" s="106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</row>
    <row r="396" spans="1:19" x14ac:dyDescent="0.35">
      <c r="A396" s="71"/>
      <c r="B396" s="272"/>
      <c r="C396" s="69"/>
      <c r="D396" s="71"/>
      <c r="E396" s="71"/>
      <c r="F396" s="106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</row>
    <row r="397" spans="1:19" x14ac:dyDescent="0.35">
      <c r="A397" s="71"/>
      <c r="B397" s="272"/>
      <c r="C397" s="69"/>
      <c r="D397" s="71"/>
      <c r="E397" s="71"/>
      <c r="F397" s="106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</row>
    <row r="398" spans="1:19" x14ac:dyDescent="0.35">
      <c r="A398" s="71"/>
      <c r="B398" s="272"/>
      <c r="C398" s="69"/>
      <c r="D398" s="71"/>
      <c r="E398" s="71"/>
      <c r="F398" s="106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</row>
    <row r="399" spans="1:19" x14ac:dyDescent="0.35">
      <c r="A399" s="71"/>
      <c r="B399" s="272"/>
      <c r="C399" s="69"/>
      <c r="D399" s="71"/>
      <c r="E399" s="71"/>
      <c r="F399" s="106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</row>
    <row r="400" spans="1:19" x14ac:dyDescent="0.35">
      <c r="A400" s="71"/>
      <c r="B400" s="272"/>
      <c r="C400" s="69"/>
      <c r="D400" s="71"/>
      <c r="E400" s="71"/>
      <c r="F400" s="106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</row>
    <row r="401" spans="1:19" x14ac:dyDescent="0.35">
      <c r="A401" s="71"/>
      <c r="B401" s="272"/>
      <c r="C401" s="69"/>
      <c r="D401" s="71"/>
      <c r="E401" s="71"/>
      <c r="F401" s="106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</row>
    <row r="402" spans="1:19" x14ac:dyDescent="0.35">
      <c r="A402" s="71"/>
      <c r="B402" s="272"/>
      <c r="C402" s="69"/>
      <c r="D402" s="71"/>
      <c r="E402" s="71"/>
      <c r="F402" s="106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</row>
    <row r="403" spans="1:19" x14ac:dyDescent="0.35">
      <c r="A403" s="71"/>
      <c r="B403" s="272"/>
      <c r="C403" s="69"/>
      <c r="D403" s="71"/>
      <c r="E403" s="71"/>
      <c r="F403" s="106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</row>
    <row r="404" spans="1:19" x14ac:dyDescent="0.35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  <c r="Q404" s="169"/>
      <c r="R404" s="169"/>
      <c r="S404" s="169"/>
    </row>
    <row r="405" spans="1:19" x14ac:dyDescent="0.35">
      <c r="A405" s="166">
        <v>17</v>
      </c>
      <c r="B405" s="166"/>
      <c r="C405" s="166"/>
      <c r="D405" s="166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</row>
    <row r="406" spans="1:19" x14ac:dyDescent="0.35">
      <c r="A406" s="177" t="s">
        <v>159</v>
      </c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  <c r="Q406" s="169"/>
      <c r="R406" s="169"/>
      <c r="S406" s="169"/>
    </row>
    <row r="407" spans="1:19" x14ac:dyDescent="0.35">
      <c r="A407" s="178" t="s">
        <v>313</v>
      </c>
      <c r="B407" s="179"/>
      <c r="C407" s="180"/>
      <c r="D407" s="181"/>
      <c r="E407" s="180"/>
      <c r="F407" s="181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</row>
    <row r="408" spans="1:19" x14ac:dyDescent="0.35">
      <c r="A408" s="110" t="s">
        <v>1</v>
      </c>
      <c r="B408" s="110" t="s">
        <v>2</v>
      </c>
      <c r="C408" s="182" t="s">
        <v>177</v>
      </c>
      <c r="D408" s="112" t="s">
        <v>4</v>
      </c>
      <c r="E408" s="182" t="s">
        <v>5</v>
      </c>
      <c r="F408" s="183" t="s">
        <v>156</v>
      </c>
      <c r="G408" s="114" t="s">
        <v>238</v>
      </c>
      <c r="H408" s="115"/>
      <c r="I408" s="116"/>
      <c r="J408" s="114" t="s">
        <v>355</v>
      </c>
      <c r="K408" s="115"/>
      <c r="L408" s="115"/>
      <c r="M408" s="115"/>
      <c r="N408" s="115"/>
      <c r="O408" s="115"/>
      <c r="P408" s="115"/>
      <c r="Q408" s="115"/>
      <c r="R408" s="116"/>
      <c r="S408" s="110" t="s">
        <v>6</v>
      </c>
    </row>
    <row r="409" spans="1:19" ht="25.5" x14ac:dyDescent="0.35">
      <c r="A409" s="111"/>
      <c r="B409" s="111"/>
      <c r="C409" s="75" t="s">
        <v>178</v>
      </c>
      <c r="D409" s="113"/>
      <c r="E409" s="75" t="s">
        <v>7</v>
      </c>
      <c r="F409" s="104" t="s">
        <v>155</v>
      </c>
      <c r="G409" s="76" t="s">
        <v>8</v>
      </c>
      <c r="H409" s="76" t="s">
        <v>9</v>
      </c>
      <c r="I409" s="76" t="s">
        <v>10</v>
      </c>
      <c r="J409" s="76" t="s">
        <v>11</v>
      </c>
      <c r="K409" s="76" t="s">
        <v>12</v>
      </c>
      <c r="L409" s="76" t="s">
        <v>13</v>
      </c>
      <c r="M409" s="76" t="s">
        <v>14</v>
      </c>
      <c r="N409" s="76" t="s">
        <v>15</v>
      </c>
      <c r="O409" s="76" t="s">
        <v>16</v>
      </c>
      <c r="P409" s="76" t="s">
        <v>17</v>
      </c>
      <c r="Q409" s="76" t="s">
        <v>18</v>
      </c>
      <c r="R409" s="76" t="s">
        <v>19</v>
      </c>
      <c r="S409" s="111"/>
    </row>
    <row r="410" spans="1:19" x14ac:dyDescent="0.35">
      <c r="A410" s="61">
        <v>3</v>
      </c>
      <c r="B410" s="249" t="s">
        <v>370</v>
      </c>
      <c r="C410" s="250" t="s">
        <v>152</v>
      </c>
      <c r="D410" s="8">
        <v>20000</v>
      </c>
      <c r="E410" s="56" t="s">
        <v>157</v>
      </c>
      <c r="F410" s="56" t="s">
        <v>101</v>
      </c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56" t="s">
        <v>392</v>
      </c>
    </row>
    <row r="411" spans="1:19" x14ac:dyDescent="0.35">
      <c r="A411" s="59"/>
      <c r="B411" s="251"/>
      <c r="C411" s="241" t="s">
        <v>153</v>
      </c>
      <c r="D411" s="59"/>
      <c r="E411" s="40" t="s">
        <v>158</v>
      </c>
      <c r="F411" s="187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10"/>
    </row>
    <row r="412" spans="1:19" x14ac:dyDescent="0.35">
      <c r="A412" s="59"/>
      <c r="B412" s="245"/>
      <c r="C412" s="251" t="s">
        <v>154</v>
      </c>
      <c r="D412" s="59"/>
      <c r="E412" s="59"/>
      <c r="F412" s="187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</row>
    <row r="413" spans="1:19" x14ac:dyDescent="0.35">
      <c r="A413" s="59"/>
      <c r="B413" s="245"/>
      <c r="C413" s="251"/>
      <c r="D413" s="59"/>
      <c r="E413" s="59"/>
      <c r="F413" s="187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</row>
    <row r="414" spans="1:19" x14ac:dyDescent="0.35">
      <c r="A414" s="61">
        <v>4</v>
      </c>
      <c r="B414" s="249" t="s">
        <v>372</v>
      </c>
      <c r="C414" s="250" t="s">
        <v>152</v>
      </c>
      <c r="D414" s="8">
        <v>188000</v>
      </c>
      <c r="E414" s="56" t="s">
        <v>157</v>
      </c>
      <c r="F414" s="56" t="s">
        <v>101</v>
      </c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56" t="s">
        <v>392</v>
      </c>
    </row>
    <row r="415" spans="1:19" x14ac:dyDescent="0.35">
      <c r="A415" s="59"/>
      <c r="B415" s="251" t="s">
        <v>371</v>
      </c>
      <c r="C415" s="241" t="s">
        <v>153</v>
      </c>
      <c r="D415" s="59"/>
      <c r="E415" s="40" t="s">
        <v>158</v>
      </c>
      <c r="F415" s="187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10"/>
    </row>
    <row r="416" spans="1:19" x14ac:dyDescent="0.35">
      <c r="A416" s="59"/>
      <c r="B416" s="251"/>
      <c r="C416" s="251" t="s">
        <v>154</v>
      </c>
      <c r="D416" s="59"/>
      <c r="E416" s="40"/>
      <c r="F416" s="187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10"/>
    </row>
    <row r="417" spans="1:19" x14ac:dyDescent="0.35">
      <c r="A417" s="59"/>
      <c r="B417" s="251"/>
      <c r="C417" s="251"/>
      <c r="D417" s="59"/>
      <c r="E417" s="40"/>
      <c r="F417" s="187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10"/>
    </row>
    <row r="418" spans="1:19" x14ac:dyDescent="0.35">
      <c r="A418" s="59"/>
      <c r="B418" s="245"/>
      <c r="C418" s="251"/>
      <c r="D418" s="59"/>
      <c r="E418" s="59"/>
      <c r="F418" s="187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</row>
    <row r="419" spans="1:19" x14ac:dyDescent="0.35">
      <c r="A419" s="84" t="s">
        <v>46</v>
      </c>
      <c r="B419" s="84">
        <v>4</v>
      </c>
      <c r="C419" s="82"/>
      <c r="D419" s="176">
        <f>SUM(D388:D418)</f>
        <v>850000</v>
      </c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</row>
    <row r="420" spans="1:19" x14ac:dyDescent="0.35">
      <c r="A420" s="169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  <c r="R420" s="169"/>
      <c r="S420" s="169"/>
    </row>
    <row r="421" spans="1:19" x14ac:dyDescent="0.35">
      <c r="A421" s="169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  <c r="Q421" s="169"/>
      <c r="R421" s="169"/>
      <c r="S421" s="169"/>
    </row>
    <row r="422" spans="1:19" x14ac:dyDescent="0.35">
      <c r="A422" s="169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  <c r="Q422" s="169"/>
      <c r="R422" s="169"/>
      <c r="S422" s="169"/>
    </row>
    <row r="423" spans="1:19" x14ac:dyDescent="0.35">
      <c r="A423" s="169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  <c r="Q423" s="169"/>
      <c r="R423" s="169"/>
      <c r="S423" s="169"/>
    </row>
    <row r="424" spans="1:19" x14ac:dyDescent="0.35">
      <c r="A424" s="169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  <c r="Q424" s="169"/>
      <c r="R424" s="169"/>
      <c r="S424" s="169"/>
    </row>
    <row r="425" spans="1:19" x14ac:dyDescent="0.35">
      <c r="A425" s="169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  <c r="Q425" s="169"/>
      <c r="R425" s="169"/>
      <c r="S425" s="169"/>
    </row>
    <row r="426" spans="1:19" x14ac:dyDescent="0.35">
      <c r="A426" s="169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  <c r="Q426" s="169"/>
      <c r="R426" s="169"/>
      <c r="S426" s="169"/>
    </row>
    <row r="427" spans="1:19" x14ac:dyDescent="0.35">
      <c r="A427" s="169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  <c r="Q427" s="169"/>
      <c r="R427" s="169"/>
      <c r="S427" s="169"/>
    </row>
    <row r="428" spans="1:19" x14ac:dyDescent="0.35">
      <c r="A428" s="169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  <c r="Q428" s="169"/>
      <c r="R428" s="169"/>
      <c r="S428" s="169"/>
    </row>
    <row r="429" spans="1:19" x14ac:dyDescent="0.35">
      <c r="A429" s="169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  <c r="Q429" s="169"/>
      <c r="R429" s="169"/>
      <c r="S429" s="169"/>
    </row>
    <row r="430" spans="1:19" x14ac:dyDescent="0.35">
      <c r="A430" s="169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  <c r="Q430" s="169"/>
      <c r="R430" s="169"/>
      <c r="S430" s="169"/>
    </row>
    <row r="431" spans="1:19" x14ac:dyDescent="0.35">
      <c r="A431" s="164">
        <v>18</v>
      </c>
      <c r="B431" s="164"/>
      <c r="C431" s="164"/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</row>
    <row r="432" spans="1:19" x14ac:dyDescent="0.35">
      <c r="A432" s="169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  <c r="Q432" s="169"/>
      <c r="R432" s="117" t="s">
        <v>176</v>
      </c>
      <c r="S432" s="117"/>
    </row>
    <row r="433" spans="1:19" x14ac:dyDescent="0.35">
      <c r="A433" s="177" t="s">
        <v>159</v>
      </c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  <c r="Q433" s="169"/>
      <c r="R433" s="169"/>
      <c r="S433" s="169"/>
    </row>
    <row r="434" spans="1:19" x14ac:dyDescent="0.35">
      <c r="A434" s="178" t="s">
        <v>314</v>
      </c>
      <c r="B434" s="179"/>
      <c r="C434" s="180"/>
      <c r="D434" s="181"/>
      <c r="E434" s="180"/>
      <c r="F434" s="181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</row>
    <row r="435" spans="1:19" x14ac:dyDescent="0.35">
      <c r="A435" s="110" t="s">
        <v>1</v>
      </c>
      <c r="B435" s="110" t="s">
        <v>2</v>
      </c>
      <c r="C435" s="182" t="s">
        <v>177</v>
      </c>
      <c r="D435" s="112" t="s">
        <v>4</v>
      </c>
      <c r="E435" s="182" t="s">
        <v>5</v>
      </c>
      <c r="F435" s="183" t="s">
        <v>156</v>
      </c>
      <c r="G435" s="114" t="s">
        <v>238</v>
      </c>
      <c r="H435" s="115"/>
      <c r="I435" s="116"/>
      <c r="J435" s="114" t="s">
        <v>355</v>
      </c>
      <c r="K435" s="115"/>
      <c r="L435" s="115"/>
      <c r="M435" s="115"/>
      <c r="N435" s="115"/>
      <c r="O435" s="115"/>
      <c r="P435" s="115"/>
      <c r="Q435" s="115"/>
      <c r="R435" s="116"/>
      <c r="S435" s="110" t="s">
        <v>6</v>
      </c>
    </row>
    <row r="436" spans="1:19" ht="25.5" x14ac:dyDescent="0.35">
      <c r="A436" s="111"/>
      <c r="B436" s="111"/>
      <c r="C436" s="75" t="s">
        <v>178</v>
      </c>
      <c r="D436" s="113"/>
      <c r="E436" s="75" t="s">
        <v>7</v>
      </c>
      <c r="F436" s="104" t="s">
        <v>155</v>
      </c>
      <c r="G436" s="76" t="s">
        <v>8</v>
      </c>
      <c r="H436" s="76" t="s">
        <v>9</v>
      </c>
      <c r="I436" s="76" t="s">
        <v>10</v>
      </c>
      <c r="J436" s="76" t="s">
        <v>11</v>
      </c>
      <c r="K436" s="76" t="s">
        <v>12</v>
      </c>
      <c r="L436" s="76" t="s">
        <v>13</v>
      </c>
      <c r="M436" s="76" t="s">
        <v>14</v>
      </c>
      <c r="N436" s="76" t="s">
        <v>15</v>
      </c>
      <c r="O436" s="76" t="s">
        <v>16</v>
      </c>
      <c r="P436" s="76" t="s">
        <v>17</v>
      </c>
      <c r="Q436" s="76" t="s">
        <v>18</v>
      </c>
      <c r="R436" s="76" t="s">
        <v>19</v>
      </c>
      <c r="S436" s="111"/>
    </row>
    <row r="437" spans="1:19" s="35" customFormat="1" ht="112.5" x14ac:dyDescent="0.2">
      <c r="A437" s="64">
        <v>1</v>
      </c>
      <c r="B437" s="100" t="s">
        <v>321</v>
      </c>
      <c r="C437" s="145" t="s">
        <v>323</v>
      </c>
      <c r="D437" s="30">
        <v>312000</v>
      </c>
      <c r="E437" s="62" t="s">
        <v>20</v>
      </c>
      <c r="F437" s="62" t="s">
        <v>101</v>
      </c>
      <c r="G437" s="223"/>
      <c r="H437" s="223"/>
      <c r="I437" s="223"/>
      <c r="J437" s="223"/>
      <c r="K437" s="223"/>
      <c r="L437" s="223"/>
      <c r="M437" s="223"/>
      <c r="N437" s="223"/>
      <c r="O437" s="223"/>
      <c r="P437" s="223"/>
      <c r="Q437" s="223"/>
      <c r="R437" s="223"/>
      <c r="S437" s="62" t="s">
        <v>316</v>
      </c>
    </row>
    <row r="438" spans="1:19" x14ac:dyDescent="0.35">
      <c r="A438" s="60"/>
      <c r="B438" s="247"/>
      <c r="C438" s="191"/>
      <c r="D438" s="248"/>
      <c r="E438" s="216"/>
      <c r="F438" s="216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3"/>
    </row>
    <row r="439" spans="1:19" ht="131.25" x14ac:dyDescent="0.35">
      <c r="A439" s="64">
        <v>2</v>
      </c>
      <c r="B439" s="32" t="s">
        <v>322</v>
      </c>
      <c r="C439" s="273" t="s">
        <v>324</v>
      </c>
      <c r="D439" s="259">
        <v>500000</v>
      </c>
      <c r="E439" s="62" t="s">
        <v>20</v>
      </c>
      <c r="F439" s="62" t="s">
        <v>101</v>
      </c>
      <c r="G439" s="223"/>
      <c r="H439" s="223"/>
      <c r="I439" s="223"/>
      <c r="J439" s="223"/>
      <c r="K439" s="223"/>
      <c r="L439" s="223"/>
      <c r="M439" s="223"/>
      <c r="N439" s="223"/>
      <c r="O439" s="223"/>
      <c r="P439" s="223"/>
      <c r="Q439" s="223"/>
      <c r="R439" s="223"/>
      <c r="S439" s="62" t="s">
        <v>325</v>
      </c>
    </row>
    <row r="440" spans="1:19" ht="168.75" x14ac:dyDescent="0.35">
      <c r="A440" s="62">
        <v>3</v>
      </c>
      <c r="B440" s="274" t="s">
        <v>326</v>
      </c>
      <c r="C440" s="273" t="s">
        <v>327</v>
      </c>
      <c r="D440" s="275">
        <v>70000</v>
      </c>
      <c r="E440" s="62" t="s">
        <v>20</v>
      </c>
      <c r="F440" s="62" t="s">
        <v>101</v>
      </c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62" t="s">
        <v>325</v>
      </c>
    </row>
    <row r="441" spans="1:19" x14ac:dyDescent="0.35">
      <c r="A441" s="41"/>
      <c r="B441" s="41"/>
      <c r="C441" s="42"/>
      <c r="D441" s="248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</row>
    <row r="442" spans="1:19" x14ac:dyDescent="0.35">
      <c r="A442" s="128">
        <v>19</v>
      </c>
      <c r="B442" s="128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</row>
    <row r="443" spans="1:19" x14ac:dyDescent="0.35">
      <c r="A443" s="169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  <c r="Q443" s="169"/>
      <c r="R443" s="117" t="s">
        <v>176</v>
      </c>
      <c r="S443" s="117"/>
    </row>
    <row r="444" spans="1:19" x14ac:dyDescent="0.35">
      <c r="A444" s="177" t="s">
        <v>159</v>
      </c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</row>
    <row r="445" spans="1:19" x14ac:dyDescent="0.35">
      <c r="A445" s="178" t="s">
        <v>314</v>
      </c>
      <c r="B445" s="179"/>
      <c r="C445" s="180"/>
      <c r="D445" s="181"/>
      <c r="E445" s="180"/>
      <c r="F445" s="181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</row>
    <row r="446" spans="1:19" x14ac:dyDescent="0.35">
      <c r="A446" s="110" t="s">
        <v>1</v>
      </c>
      <c r="B446" s="110" t="s">
        <v>2</v>
      </c>
      <c r="C446" s="182" t="s">
        <v>177</v>
      </c>
      <c r="D446" s="112" t="s">
        <v>4</v>
      </c>
      <c r="E446" s="182" t="s">
        <v>5</v>
      </c>
      <c r="F446" s="183" t="s">
        <v>156</v>
      </c>
      <c r="G446" s="114" t="s">
        <v>238</v>
      </c>
      <c r="H446" s="115"/>
      <c r="I446" s="116"/>
      <c r="J446" s="114" t="s">
        <v>355</v>
      </c>
      <c r="K446" s="115"/>
      <c r="L446" s="115"/>
      <c r="M446" s="115"/>
      <c r="N446" s="115"/>
      <c r="O446" s="115"/>
      <c r="P446" s="115"/>
      <c r="Q446" s="115"/>
      <c r="R446" s="116"/>
      <c r="S446" s="110" t="s">
        <v>6</v>
      </c>
    </row>
    <row r="447" spans="1:19" ht="25.5" x14ac:dyDescent="0.35">
      <c r="A447" s="111"/>
      <c r="B447" s="111"/>
      <c r="C447" s="75" t="s">
        <v>178</v>
      </c>
      <c r="D447" s="113"/>
      <c r="E447" s="75" t="s">
        <v>7</v>
      </c>
      <c r="F447" s="104" t="s">
        <v>155</v>
      </c>
      <c r="G447" s="76" t="s">
        <v>8</v>
      </c>
      <c r="H447" s="76" t="s">
        <v>9</v>
      </c>
      <c r="I447" s="76" t="s">
        <v>10</v>
      </c>
      <c r="J447" s="76" t="s">
        <v>11</v>
      </c>
      <c r="K447" s="76" t="s">
        <v>12</v>
      </c>
      <c r="L447" s="76" t="s">
        <v>13</v>
      </c>
      <c r="M447" s="76" t="s">
        <v>14</v>
      </c>
      <c r="N447" s="76" t="s">
        <v>15</v>
      </c>
      <c r="O447" s="76" t="s">
        <v>16</v>
      </c>
      <c r="P447" s="76" t="s">
        <v>17</v>
      </c>
      <c r="Q447" s="76" t="s">
        <v>18</v>
      </c>
      <c r="R447" s="76" t="s">
        <v>19</v>
      </c>
      <c r="S447" s="111"/>
    </row>
    <row r="448" spans="1:19" ht="114" thickBot="1" x14ac:dyDescent="0.4">
      <c r="A448" s="62">
        <v>4</v>
      </c>
      <c r="B448" s="274" t="s">
        <v>328</v>
      </c>
      <c r="C448" s="276" t="s">
        <v>329</v>
      </c>
      <c r="D448" s="277">
        <v>150000</v>
      </c>
      <c r="E448" s="83" t="s">
        <v>20</v>
      </c>
      <c r="F448" s="83" t="s">
        <v>101</v>
      </c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83" t="s">
        <v>330</v>
      </c>
    </row>
    <row r="449" spans="1:19" ht="94.5" thickBot="1" x14ac:dyDescent="0.4">
      <c r="A449" s="83">
        <v>5</v>
      </c>
      <c r="B449" s="44" t="s">
        <v>331</v>
      </c>
      <c r="C449" s="45" t="s">
        <v>332</v>
      </c>
      <c r="D449" s="33">
        <v>150000</v>
      </c>
      <c r="E449" s="83" t="s">
        <v>20</v>
      </c>
      <c r="F449" s="83" t="s">
        <v>101</v>
      </c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83" t="s">
        <v>330</v>
      </c>
    </row>
    <row r="450" spans="1:19" ht="94.5" thickBot="1" x14ac:dyDescent="0.4">
      <c r="A450" s="62">
        <v>6</v>
      </c>
      <c r="B450" s="44" t="s">
        <v>333</v>
      </c>
      <c r="C450" s="45" t="s">
        <v>334</v>
      </c>
      <c r="D450" s="278">
        <v>250000</v>
      </c>
      <c r="E450" s="53" t="s">
        <v>20</v>
      </c>
      <c r="F450" s="53" t="s">
        <v>101</v>
      </c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62" t="s">
        <v>335</v>
      </c>
    </row>
    <row r="451" spans="1:19" x14ac:dyDescent="0.35">
      <c r="A451" s="84" t="s">
        <v>46</v>
      </c>
      <c r="B451" s="84">
        <v>6</v>
      </c>
      <c r="C451" s="87"/>
      <c r="D451" s="86">
        <f>SUM(D437:D450)</f>
        <v>1432000</v>
      </c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</row>
    <row r="452" spans="1:19" x14ac:dyDescent="0.35">
      <c r="A452" s="129"/>
      <c r="B452" s="129"/>
      <c r="C452" s="71"/>
      <c r="D452" s="34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</row>
    <row r="453" spans="1:19" x14ac:dyDescent="0.35">
      <c r="A453" s="129"/>
      <c r="B453" s="129"/>
      <c r="C453" s="71"/>
      <c r="D453" s="34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</row>
    <row r="454" spans="1:19" x14ac:dyDescent="0.35">
      <c r="A454" s="129"/>
      <c r="B454" s="129"/>
      <c r="C454" s="71"/>
      <c r="D454" s="34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</row>
    <row r="455" spans="1:19" x14ac:dyDescent="0.35">
      <c r="A455" s="129"/>
      <c r="B455" s="129"/>
      <c r="C455" s="71"/>
      <c r="D455" s="34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</row>
    <row r="456" spans="1:19" x14ac:dyDescent="0.35">
      <c r="A456" s="129"/>
      <c r="B456" s="129"/>
      <c r="C456" s="71"/>
      <c r="D456" s="34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</row>
    <row r="457" spans="1:19" x14ac:dyDescent="0.35">
      <c r="A457" s="129"/>
      <c r="B457" s="129"/>
      <c r="C457" s="71"/>
      <c r="D457" s="34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</row>
    <row r="458" spans="1:19" x14ac:dyDescent="0.35">
      <c r="A458" s="129"/>
      <c r="B458" s="129"/>
      <c r="C458" s="71"/>
      <c r="D458" s="34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</row>
    <row r="459" spans="1:19" x14ac:dyDescent="0.35">
      <c r="A459" s="132"/>
      <c r="B459" s="129"/>
      <c r="C459" s="132"/>
      <c r="D459" s="238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</row>
    <row r="460" spans="1:19" x14ac:dyDescent="0.35">
      <c r="A460" s="166">
        <v>20</v>
      </c>
      <c r="B460" s="166"/>
      <c r="C460" s="166"/>
      <c r="D460" s="166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</row>
    <row r="461" spans="1:19" x14ac:dyDescent="0.35">
      <c r="A461" s="165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117" t="s">
        <v>176</v>
      </c>
      <c r="S461" s="117"/>
    </row>
    <row r="462" spans="1:19" x14ac:dyDescent="0.35">
      <c r="A462" s="166" t="s">
        <v>174</v>
      </c>
      <c r="B462" s="166"/>
      <c r="C462" s="166"/>
      <c r="D462" s="166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</row>
    <row r="463" spans="1:19" x14ac:dyDescent="0.35">
      <c r="A463" s="167" t="s">
        <v>236</v>
      </c>
      <c r="B463" s="167"/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</row>
    <row r="464" spans="1:19" x14ac:dyDescent="0.35">
      <c r="A464" s="167" t="s">
        <v>99</v>
      </c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</row>
    <row r="465" spans="1:19" x14ac:dyDescent="0.35">
      <c r="A465" s="192"/>
      <c r="B465" s="156"/>
      <c r="C465" s="194"/>
      <c r="D465" s="12"/>
      <c r="E465" s="192"/>
      <c r="F465" s="106"/>
      <c r="G465" s="156"/>
      <c r="H465" s="156"/>
      <c r="I465" s="156"/>
      <c r="J465" s="156"/>
      <c r="K465" s="156"/>
      <c r="L465" s="156"/>
      <c r="M465" s="156"/>
      <c r="N465" s="156"/>
      <c r="O465" s="156"/>
      <c r="P465" s="156"/>
      <c r="Q465" s="156"/>
      <c r="R465" s="156"/>
      <c r="S465" s="192"/>
    </row>
    <row r="466" spans="1:19" x14ac:dyDescent="0.35">
      <c r="A466" s="177" t="s">
        <v>160</v>
      </c>
      <c r="B466" s="169"/>
      <c r="C466" s="169"/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/>
      <c r="Q466" s="169"/>
      <c r="R466" s="169"/>
      <c r="S466" s="169"/>
    </row>
    <row r="467" spans="1:19" x14ac:dyDescent="0.35">
      <c r="A467" s="178" t="s">
        <v>234</v>
      </c>
      <c r="B467" s="179"/>
      <c r="C467" s="180"/>
      <c r="D467" s="181"/>
      <c r="E467" s="180"/>
      <c r="F467" s="181"/>
      <c r="G467" s="179"/>
      <c r="H467" s="179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79"/>
    </row>
    <row r="468" spans="1:19" x14ac:dyDescent="0.35">
      <c r="A468" s="110" t="s">
        <v>1</v>
      </c>
      <c r="B468" s="110" t="s">
        <v>2</v>
      </c>
      <c r="C468" s="182" t="s">
        <v>177</v>
      </c>
      <c r="D468" s="112" t="s">
        <v>4</v>
      </c>
      <c r="E468" s="182" t="s">
        <v>5</v>
      </c>
      <c r="F468" s="183" t="s">
        <v>156</v>
      </c>
      <c r="G468" s="114" t="s">
        <v>238</v>
      </c>
      <c r="H468" s="115"/>
      <c r="I468" s="116"/>
      <c r="J468" s="114" t="s">
        <v>355</v>
      </c>
      <c r="K468" s="115"/>
      <c r="L468" s="115"/>
      <c r="M468" s="115"/>
      <c r="N468" s="115"/>
      <c r="O468" s="115"/>
      <c r="P468" s="115"/>
      <c r="Q468" s="115"/>
      <c r="R468" s="116"/>
      <c r="S468" s="110" t="s">
        <v>6</v>
      </c>
    </row>
    <row r="469" spans="1:19" ht="25.5" x14ac:dyDescent="0.35">
      <c r="A469" s="111"/>
      <c r="B469" s="111"/>
      <c r="C469" s="75" t="s">
        <v>178</v>
      </c>
      <c r="D469" s="113"/>
      <c r="E469" s="75" t="s">
        <v>7</v>
      </c>
      <c r="F469" s="104" t="s">
        <v>155</v>
      </c>
      <c r="G469" s="76" t="s">
        <v>8</v>
      </c>
      <c r="H469" s="76" t="s">
        <v>9</v>
      </c>
      <c r="I469" s="76" t="s">
        <v>10</v>
      </c>
      <c r="J469" s="76" t="s">
        <v>11</v>
      </c>
      <c r="K469" s="76" t="s">
        <v>12</v>
      </c>
      <c r="L469" s="76" t="s">
        <v>13</v>
      </c>
      <c r="M469" s="76" t="s">
        <v>14</v>
      </c>
      <c r="N469" s="76" t="s">
        <v>15</v>
      </c>
      <c r="O469" s="76" t="s">
        <v>16</v>
      </c>
      <c r="P469" s="76" t="s">
        <v>17</v>
      </c>
      <c r="Q469" s="76" t="s">
        <v>18</v>
      </c>
      <c r="R469" s="76" t="s">
        <v>19</v>
      </c>
      <c r="S469" s="111"/>
    </row>
    <row r="470" spans="1:19" x14ac:dyDescent="0.35">
      <c r="A470" s="61">
        <v>1</v>
      </c>
      <c r="B470" s="249" t="s">
        <v>161</v>
      </c>
      <c r="C470" s="250" t="s">
        <v>162</v>
      </c>
      <c r="D470" s="8">
        <v>30000</v>
      </c>
      <c r="E470" s="56" t="s">
        <v>20</v>
      </c>
      <c r="F470" s="56" t="s">
        <v>21</v>
      </c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56" t="s">
        <v>205</v>
      </c>
    </row>
    <row r="471" spans="1:19" x14ac:dyDescent="0.35">
      <c r="A471" s="59"/>
      <c r="B471" s="251"/>
      <c r="C471" s="241" t="s">
        <v>163</v>
      </c>
      <c r="D471" s="59"/>
      <c r="E471" s="40"/>
      <c r="F471" s="187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10"/>
    </row>
    <row r="472" spans="1:19" x14ac:dyDescent="0.35">
      <c r="A472" s="59"/>
      <c r="B472" s="245"/>
      <c r="C472" s="251" t="s">
        <v>164</v>
      </c>
      <c r="D472" s="59"/>
      <c r="E472" s="59"/>
      <c r="F472" s="187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</row>
    <row r="473" spans="1:19" x14ac:dyDescent="0.35">
      <c r="A473" s="60"/>
      <c r="B473" s="247"/>
      <c r="C473" s="191"/>
      <c r="D473" s="248"/>
      <c r="E473" s="216"/>
      <c r="F473" s="216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3"/>
    </row>
    <row r="474" spans="1:19" ht="225" x14ac:dyDescent="0.35">
      <c r="A474" s="64">
        <v>2</v>
      </c>
      <c r="B474" s="100" t="s">
        <v>264</v>
      </c>
      <c r="C474" s="145" t="s">
        <v>263</v>
      </c>
      <c r="D474" s="30">
        <v>30000</v>
      </c>
      <c r="E474" s="62" t="s">
        <v>20</v>
      </c>
      <c r="F474" s="62" t="s">
        <v>21</v>
      </c>
      <c r="G474" s="223"/>
      <c r="H474" s="223"/>
      <c r="I474" s="223"/>
      <c r="J474" s="223"/>
      <c r="K474" s="223"/>
      <c r="L474" s="223"/>
      <c r="M474" s="223"/>
      <c r="N474" s="223"/>
      <c r="O474" s="223"/>
      <c r="P474" s="223"/>
      <c r="Q474" s="223"/>
      <c r="R474" s="223"/>
      <c r="S474" s="62" t="s">
        <v>199</v>
      </c>
    </row>
    <row r="475" spans="1:19" x14ac:dyDescent="0.35">
      <c r="A475" s="60"/>
      <c r="B475" s="247"/>
      <c r="C475" s="191"/>
      <c r="D475" s="248"/>
      <c r="E475" s="216"/>
      <c r="F475" s="216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3"/>
    </row>
    <row r="476" spans="1:19" x14ac:dyDescent="0.35">
      <c r="A476" s="84" t="s">
        <v>46</v>
      </c>
      <c r="B476" s="84">
        <v>2</v>
      </c>
      <c r="C476" s="87"/>
      <c r="D476" s="86">
        <f>SUM(D470:D475)</f>
        <v>60000</v>
      </c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</row>
    <row r="477" spans="1:19" x14ac:dyDescent="0.35">
      <c r="A477" s="279">
        <v>21</v>
      </c>
      <c r="B477" s="279"/>
      <c r="C477" s="279"/>
      <c r="D477" s="279"/>
      <c r="E477" s="279"/>
      <c r="F477" s="279"/>
      <c r="G477" s="279"/>
      <c r="H477" s="279"/>
      <c r="I477" s="279"/>
      <c r="J477" s="279"/>
      <c r="K477" s="279"/>
      <c r="L477" s="279"/>
      <c r="M477" s="279"/>
      <c r="N477" s="279"/>
      <c r="O477" s="279"/>
      <c r="P477" s="279"/>
      <c r="Q477" s="279"/>
      <c r="R477" s="279"/>
      <c r="S477" s="279"/>
    </row>
    <row r="478" spans="1:19" x14ac:dyDescent="0.35">
      <c r="A478" s="177" t="s">
        <v>160</v>
      </c>
      <c r="B478" s="169"/>
      <c r="C478" s="169"/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/>
      <c r="Q478" s="169"/>
      <c r="R478" s="169"/>
      <c r="S478" s="169"/>
    </row>
    <row r="479" spans="1:19" x14ac:dyDescent="0.35">
      <c r="A479" s="178" t="s">
        <v>287</v>
      </c>
      <c r="B479" s="179"/>
      <c r="C479" s="180"/>
      <c r="D479" s="181"/>
      <c r="E479" s="180"/>
      <c r="F479" s="181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</row>
    <row r="480" spans="1:19" x14ac:dyDescent="0.35">
      <c r="A480" s="110" t="s">
        <v>1</v>
      </c>
      <c r="B480" s="110" t="s">
        <v>2</v>
      </c>
      <c r="C480" s="182" t="s">
        <v>177</v>
      </c>
      <c r="D480" s="112" t="s">
        <v>4</v>
      </c>
      <c r="E480" s="182" t="s">
        <v>5</v>
      </c>
      <c r="F480" s="183" t="s">
        <v>156</v>
      </c>
      <c r="G480" s="114" t="s">
        <v>238</v>
      </c>
      <c r="H480" s="115"/>
      <c r="I480" s="116"/>
      <c r="J480" s="114" t="s">
        <v>355</v>
      </c>
      <c r="K480" s="115"/>
      <c r="L480" s="115"/>
      <c r="M480" s="115"/>
      <c r="N480" s="115"/>
      <c r="O480" s="115"/>
      <c r="P480" s="115"/>
      <c r="Q480" s="115"/>
      <c r="R480" s="116"/>
      <c r="S480" s="110" t="s">
        <v>6</v>
      </c>
    </row>
    <row r="481" spans="1:19" ht="24" thickBot="1" x14ac:dyDescent="0.4">
      <c r="A481" s="111"/>
      <c r="B481" s="111"/>
      <c r="C481" s="75" t="s">
        <v>178</v>
      </c>
      <c r="D481" s="113"/>
      <c r="E481" s="75" t="s">
        <v>7</v>
      </c>
      <c r="F481" s="104" t="s">
        <v>155</v>
      </c>
      <c r="G481" s="76" t="s">
        <v>8</v>
      </c>
      <c r="H481" s="76" t="s">
        <v>9</v>
      </c>
      <c r="I481" s="76" t="s">
        <v>10</v>
      </c>
      <c r="J481" s="76" t="s">
        <v>11</v>
      </c>
      <c r="K481" s="76" t="s">
        <v>12</v>
      </c>
      <c r="L481" s="76" t="s">
        <v>13</v>
      </c>
      <c r="M481" s="76" t="s">
        <v>14</v>
      </c>
      <c r="N481" s="76" t="s">
        <v>15</v>
      </c>
      <c r="O481" s="76" t="s">
        <v>16</v>
      </c>
      <c r="P481" s="76" t="s">
        <v>17</v>
      </c>
      <c r="Q481" s="76" t="s">
        <v>18</v>
      </c>
      <c r="R481" s="76" t="s">
        <v>19</v>
      </c>
      <c r="S481" s="111"/>
    </row>
    <row r="482" spans="1:19" ht="57.75" thickBot="1" x14ac:dyDescent="0.4">
      <c r="A482" s="280">
        <v>1</v>
      </c>
      <c r="B482" s="46" t="s">
        <v>289</v>
      </c>
      <c r="C482" s="47" t="s">
        <v>290</v>
      </c>
      <c r="D482" s="48" t="s">
        <v>288</v>
      </c>
      <c r="E482" s="49" t="s">
        <v>20</v>
      </c>
      <c r="F482" s="49" t="s">
        <v>101</v>
      </c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3" t="s">
        <v>316</v>
      </c>
    </row>
    <row r="483" spans="1:19" ht="21.75" thickBot="1" x14ac:dyDescent="0.4">
      <c r="A483" s="53"/>
      <c r="B483" s="96"/>
      <c r="C483" s="97"/>
      <c r="D483" s="98"/>
      <c r="E483" s="49"/>
      <c r="F483" s="49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53"/>
    </row>
    <row r="484" spans="1:19" ht="39" thickBot="1" x14ac:dyDescent="0.4">
      <c r="A484" s="280">
        <v>2</v>
      </c>
      <c r="B484" s="100" t="s">
        <v>373</v>
      </c>
      <c r="C484" s="47" t="s">
        <v>374</v>
      </c>
      <c r="D484" s="101">
        <v>45000</v>
      </c>
      <c r="E484" s="49" t="s">
        <v>20</v>
      </c>
      <c r="F484" s="49" t="s">
        <v>101</v>
      </c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3" t="s">
        <v>316</v>
      </c>
    </row>
    <row r="486" spans="1:19" x14ac:dyDescent="0.35">
      <c r="A486" s="84" t="s">
        <v>46</v>
      </c>
      <c r="B486" s="84">
        <v>2</v>
      </c>
      <c r="C486" s="87"/>
      <c r="D486" s="86">
        <v>165000</v>
      </c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</row>
    <row r="487" spans="1:19" x14ac:dyDescent="0.35">
      <c r="A487" s="169"/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/>
      <c r="Q487" s="169"/>
      <c r="R487" s="169"/>
      <c r="S487" s="169"/>
    </row>
    <row r="488" spans="1:19" x14ac:dyDescent="0.35">
      <c r="A488" s="169"/>
      <c r="B488" s="169"/>
      <c r="C488" s="169"/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/>
      <c r="Q488" s="169"/>
      <c r="R488" s="169"/>
      <c r="S488" s="169"/>
    </row>
    <row r="489" spans="1:19" x14ac:dyDescent="0.35">
      <c r="A489" s="169"/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/>
      <c r="Q489" s="169"/>
      <c r="R489" s="169"/>
      <c r="S489" s="169"/>
    </row>
    <row r="490" spans="1:19" x14ac:dyDescent="0.35">
      <c r="A490" s="169"/>
      <c r="B490" s="169"/>
      <c r="C490" s="169"/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/>
      <c r="Q490" s="169"/>
      <c r="R490" s="169"/>
      <c r="S490" s="169"/>
    </row>
    <row r="491" spans="1:19" x14ac:dyDescent="0.35">
      <c r="A491" s="169"/>
      <c r="B491" s="169"/>
      <c r="C491" s="169"/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/>
      <c r="Q491" s="169"/>
      <c r="R491" s="169"/>
      <c r="S491" s="169"/>
    </row>
    <row r="492" spans="1:19" x14ac:dyDescent="0.35">
      <c r="A492" s="169"/>
      <c r="B492" s="169"/>
      <c r="C492" s="169"/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/>
      <c r="Q492" s="169"/>
      <c r="R492" s="169"/>
      <c r="S492" s="169"/>
    </row>
    <row r="493" spans="1:19" ht="22.5" customHeight="1" x14ac:dyDescent="0.35">
      <c r="A493" s="169"/>
      <c r="B493" s="169"/>
      <c r="C493" s="169"/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/>
      <c r="Q493" s="169"/>
      <c r="R493" s="169"/>
      <c r="S493" s="169"/>
    </row>
    <row r="494" spans="1:19" ht="22.5" customHeight="1" x14ac:dyDescent="0.35">
      <c r="A494" s="169"/>
      <c r="B494" s="169"/>
      <c r="C494" s="169"/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/>
      <c r="Q494" s="169"/>
      <c r="R494" s="169"/>
      <c r="S494" s="169"/>
    </row>
    <row r="495" spans="1:19" ht="22.5" customHeight="1" x14ac:dyDescent="0.35">
      <c r="A495" s="169"/>
      <c r="B495" s="169"/>
      <c r="C495" s="169"/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/>
      <c r="Q495" s="169"/>
      <c r="R495" s="169"/>
      <c r="S495" s="169"/>
    </row>
    <row r="496" spans="1:19" ht="22.5" customHeight="1" x14ac:dyDescent="0.35">
      <c r="A496" s="169"/>
      <c r="B496" s="169"/>
      <c r="C496" s="169"/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/>
      <c r="Q496" s="169"/>
      <c r="R496" s="169"/>
      <c r="S496" s="169"/>
    </row>
    <row r="497" spans="1:19" ht="22.5" customHeight="1" x14ac:dyDescent="0.35">
      <c r="A497" s="169"/>
      <c r="B497" s="169"/>
      <c r="C497" s="169"/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/>
      <c r="Q497" s="169"/>
      <c r="R497" s="169"/>
      <c r="S497" s="169"/>
    </row>
    <row r="498" spans="1:19" x14ac:dyDescent="0.35">
      <c r="A498" s="169"/>
      <c r="B498" s="169"/>
      <c r="C498" s="169"/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/>
      <c r="Q498" s="169"/>
      <c r="R498" s="169"/>
      <c r="S498" s="169"/>
    </row>
    <row r="499" spans="1:19" x14ac:dyDescent="0.35">
      <c r="A499" s="169"/>
      <c r="B499" s="169"/>
      <c r="C499" s="169"/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/>
      <c r="Q499" s="169"/>
      <c r="R499" s="169"/>
      <c r="S499" s="169"/>
    </row>
    <row r="500" spans="1:19" x14ac:dyDescent="0.35">
      <c r="A500" s="169"/>
      <c r="B500" s="169"/>
      <c r="C500" s="169"/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/>
      <c r="Q500" s="169"/>
      <c r="R500" s="169"/>
      <c r="S500" s="169"/>
    </row>
    <row r="501" spans="1:19" x14ac:dyDescent="0.35">
      <c r="A501" s="164">
        <v>22</v>
      </c>
      <c r="B501" s="164"/>
      <c r="C501" s="164"/>
      <c r="D501" s="164"/>
      <c r="E501" s="164"/>
      <c r="F501" s="164"/>
      <c r="G501" s="164"/>
      <c r="H501" s="164"/>
      <c r="I501" s="164"/>
      <c r="J501" s="164"/>
      <c r="K501" s="164"/>
      <c r="L501" s="164"/>
      <c r="M501" s="164"/>
      <c r="N501" s="164"/>
      <c r="O501" s="164"/>
      <c r="P501" s="164"/>
      <c r="Q501" s="164"/>
      <c r="R501" s="164"/>
      <c r="S501" s="164"/>
    </row>
    <row r="502" spans="1:19" x14ac:dyDescent="0.35">
      <c r="A502" s="165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117" t="s">
        <v>176</v>
      </c>
      <c r="S502" s="117"/>
    </row>
    <row r="503" spans="1:19" x14ac:dyDescent="0.35">
      <c r="A503" s="166" t="s">
        <v>174</v>
      </c>
      <c r="B503" s="166"/>
      <c r="C503" s="166"/>
      <c r="D503" s="166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</row>
    <row r="504" spans="1:19" x14ac:dyDescent="0.35">
      <c r="A504" s="167" t="s">
        <v>354</v>
      </c>
      <c r="B504" s="167"/>
      <c r="C504" s="167"/>
      <c r="D504" s="167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</row>
    <row r="505" spans="1:19" x14ac:dyDescent="0.35">
      <c r="A505" s="167" t="s">
        <v>99</v>
      </c>
      <c r="B505" s="167"/>
      <c r="C505" s="167"/>
      <c r="D505" s="167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</row>
    <row r="506" spans="1:19" x14ac:dyDescent="0.35">
      <c r="A506" s="177" t="s">
        <v>165</v>
      </c>
      <c r="B506" s="169"/>
      <c r="C506" s="169"/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/>
      <c r="Q506" s="169"/>
      <c r="R506" s="169"/>
      <c r="S506" s="169"/>
    </row>
    <row r="507" spans="1:19" x14ac:dyDescent="0.35">
      <c r="A507" s="178" t="s">
        <v>116</v>
      </c>
      <c r="B507" s="179"/>
      <c r="C507" s="180"/>
      <c r="D507" s="181"/>
      <c r="E507" s="180"/>
      <c r="F507" s="181"/>
      <c r="G507" s="179"/>
      <c r="H507" s="179"/>
      <c r="I507" s="179"/>
      <c r="J507" s="179"/>
      <c r="K507" s="179"/>
      <c r="L507" s="179"/>
      <c r="M507" s="179"/>
      <c r="N507" s="179"/>
      <c r="O507" s="179"/>
      <c r="P507" s="179"/>
      <c r="Q507" s="179"/>
      <c r="R507" s="179"/>
      <c r="S507" s="179"/>
    </row>
    <row r="508" spans="1:19" x14ac:dyDescent="0.35">
      <c r="A508" s="110" t="s">
        <v>1</v>
      </c>
      <c r="B508" s="110" t="s">
        <v>2</v>
      </c>
      <c r="C508" s="182" t="s">
        <v>177</v>
      </c>
      <c r="D508" s="112" t="s">
        <v>4</v>
      </c>
      <c r="E508" s="182" t="s">
        <v>5</v>
      </c>
      <c r="F508" s="183" t="s">
        <v>156</v>
      </c>
      <c r="G508" s="114" t="s">
        <v>238</v>
      </c>
      <c r="H508" s="115"/>
      <c r="I508" s="116"/>
      <c r="J508" s="114" t="s">
        <v>355</v>
      </c>
      <c r="K508" s="115"/>
      <c r="L508" s="115"/>
      <c r="M508" s="115"/>
      <c r="N508" s="115"/>
      <c r="O508" s="115"/>
      <c r="P508" s="115"/>
      <c r="Q508" s="115"/>
      <c r="R508" s="116"/>
      <c r="S508" s="110" t="s">
        <v>6</v>
      </c>
    </row>
    <row r="509" spans="1:19" ht="25.5" x14ac:dyDescent="0.35">
      <c r="A509" s="111"/>
      <c r="B509" s="111"/>
      <c r="C509" s="75" t="s">
        <v>178</v>
      </c>
      <c r="D509" s="113"/>
      <c r="E509" s="75" t="s">
        <v>7</v>
      </c>
      <c r="F509" s="104" t="s">
        <v>175</v>
      </c>
      <c r="G509" s="76" t="s">
        <v>8</v>
      </c>
      <c r="H509" s="76" t="s">
        <v>9</v>
      </c>
      <c r="I509" s="76" t="s">
        <v>10</v>
      </c>
      <c r="J509" s="76" t="s">
        <v>11</v>
      </c>
      <c r="K509" s="76" t="s">
        <v>12</v>
      </c>
      <c r="L509" s="76" t="s">
        <v>13</v>
      </c>
      <c r="M509" s="76" t="s">
        <v>14</v>
      </c>
      <c r="N509" s="76" t="s">
        <v>15</v>
      </c>
      <c r="O509" s="76" t="s">
        <v>16</v>
      </c>
      <c r="P509" s="76" t="s">
        <v>17</v>
      </c>
      <c r="Q509" s="76" t="s">
        <v>18</v>
      </c>
      <c r="R509" s="76" t="s">
        <v>19</v>
      </c>
      <c r="S509" s="111"/>
    </row>
    <row r="510" spans="1:19" x14ac:dyDescent="0.35">
      <c r="A510" s="61">
        <v>1</v>
      </c>
      <c r="B510" s="40" t="s">
        <v>364</v>
      </c>
      <c r="C510" s="39" t="s">
        <v>62</v>
      </c>
      <c r="D510" s="8">
        <v>40000</v>
      </c>
      <c r="E510" s="56" t="s">
        <v>20</v>
      </c>
      <c r="F510" s="56" t="s">
        <v>101</v>
      </c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56" t="s">
        <v>393</v>
      </c>
    </row>
    <row r="511" spans="1:19" x14ac:dyDescent="0.35">
      <c r="A511" s="59"/>
      <c r="B511" s="40" t="s">
        <v>365</v>
      </c>
      <c r="C511" s="40" t="s">
        <v>364</v>
      </c>
      <c r="D511" s="59"/>
      <c r="E511" s="40"/>
      <c r="F511" s="187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10"/>
    </row>
    <row r="512" spans="1:19" x14ac:dyDescent="0.35">
      <c r="A512" s="59"/>
      <c r="B512" s="59"/>
      <c r="C512" s="40" t="s">
        <v>365</v>
      </c>
      <c r="D512" s="59"/>
      <c r="E512" s="40"/>
      <c r="F512" s="187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10"/>
    </row>
    <row r="513" spans="1:22" x14ac:dyDescent="0.35">
      <c r="A513" s="59"/>
      <c r="B513" s="281"/>
      <c r="C513" s="251"/>
      <c r="D513" s="59"/>
      <c r="E513" s="59"/>
      <c r="F513" s="187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</row>
    <row r="514" spans="1:22" x14ac:dyDescent="0.35">
      <c r="A514" s="60"/>
      <c r="B514" s="247"/>
      <c r="C514" s="191"/>
      <c r="D514" s="248"/>
      <c r="E514" s="216"/>
      <c r="F514" s="216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3"/>
    </row>
    <row r="515" spans="1:22" x14ac:dyDescent="0.35">
      <c r="A515" s="187">
        <v>2</v>
      </c>
      <c r="B515" s="40" t="s">
        <v>166</v>
      </c>
      <c r="C515" s="39" t="s">
        <v>62</v>
      </c>
      <c r="D515" s="8">
        <v>50000</v>
      </c>
      <c r="E515" s="56" t="s">
        <v>20</v>
      </c>
      <c r="F515" s="56" t="s">
        <v>101</v>
      </c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56" t="s">
        <v>199</v>
      </c>
    </row>
    <row r="516" spans="1:22" x14ac:dyDescent="0.35">
      <c r="A516" s="59"/>
      <c r="B516" s="40" t="s">
        <v>167</v>
      </c>
      <c r="C516" s="40" t="s">
        <v>188</v>
      </c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V516" s="1" t="s">
        <v>198</v>
      </c>
    </row>
    <row r="517" spans="1:22" x14ac:dyDescent="0.35">
      <c r="A517" s="59"/>
      <c r="B517" s="59"/>
      <c r="C517" s="40" t="s">
        <v>187</v>
      </c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</row>
    <row r="518" spans="1:22" x14ac:dyDescent="0.35">
      <c r="A518" s="59"/>
      <c r="B518" s="59"/>
      <c r="C518" s="40" t="s">
        <v>168</v>
      </c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</row>
    <row r="519" spans="1:22" x14ac:dyDescent="0.3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</row>
    <row r="520" spans="1:22" x14ac:dyDescent="0.35">
      <c r="A520" s="110" t="s">
        <v>1</v>
      </c>
      <c r="B520" s="110" t="s">
        <v>2</v>
      </c>
      <c r="C520" s="182" t="s">
        <v>177</v>
      </c>
      <c r="D520" s="112" t="s">
        <v>4</v>
      </c>
      <c r="E520" s="182" t="s">
        <v>5</v>
      </c>
      <c r="F520" s="183" t="s">
        <v>156</v>
      </c>
      <c r="G520" s="114" t="s">
        <v>238</v>
      </c>
      <c r="H520" s="115"/>
      <c r="I520" s="116"/>
      <c r="J520" s="114" t="s">
        <v>355</v>
      </c>
      <c r="K520" s="115"/>
      <c r="L520" s="115"/>
      <c r="M520" s="115"/>
      <c r="N520" s="115"/>
      <c r="O520" s="115"/>
      <c r="P520" s="115"/>
      <c r="Q520" s="115"/>
      <c r="R520" s="116"/>
      <c r="S520" s="110" t="s">
        <v>6</v>
      </c>
    </row>
    <row r="521" spans="1:22" ht="25.5" x14ac:dyDescent="0.35">
      <c r="A521" s="111"/>
      <c r="B521" s="111"/>
      <c r="C521" s="75" t="s">
        <v>178</v>
      </c>
      <c r="D521" s="113"/>
      <c r="E521" s="75" t="s">
        <v>7</v>
      </c>
      <c r="F521" s="104" t="s">
        <v>175</v>
      </c>
      <c r="G521" s="76" t="s">
        <v>8</v>
      </c>
      <c r="H521" s="76" t="s">
        <v>9</v>
      </c>
      <c r="I521" s="76" t="s">
        <v>10</v>
      </c>
      <c r="J521" s="76" t="s">
        <v>11</v>
      </c>
      <c r="K521" s="76" t="s">
        <v>12</v>
      </c>
      <c r="L521" s="76" t="s">
        <v>13</v>
      </c>
      <c r="M521" s="76" t="s">
        <v>14</v>
      </c>
      <c r="N521" s="76" t="s">
        <v>15</v>
      </c>
      <c r="O521" s="76" t="s">
        <v>16</v>
      </c>
      <c r="P521" s="76" t="s">
        <v>17</v>
      </c>
      <c r="Q521" s="76" t="s">
        <v>18</v>
      </c>
      <c r="R521" s="76" t="s">
        <v>19</v>
      </c>
      <c r="S521" s="111"/>
    </row>
    <row r="522" spans="1:22" x14ac:dyDescent="0.35">
      <c r="A522" s="187">
        <v>3</v>
      </c>
      <c r="B522" s="40" t="s">
        <v>235</v>
      </c>
      <c r="C522" s="39" t="s">
        <v>62</v>
      </c>
      <c r="D522" s="8">
        <v>50000</v>
      </c>
      <c r="E522" s="56" t="s">
        <v>20</v>
      </c>
      <c r="F522" s="56" t="s">
        <v>101</v>
      </c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56" t="s">
        <v>199</v>
      </c>
    </row>
    <row r="523" spans="1:22" x14ac:dyDescent="0.35">
      <c r="A523" s="59"/>
      <c r="B523" s="40" t="s">
        <v>363</v>
      </c>
      <c r="C523" s="40" t="s">
        <v>188</v>
      </c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</row>
    <row r="524" spans="1:22" x14ac:dyDescent="0.35">
      <c r="A524" s="59"/>
      <c r="B524" s="59"/>
      <c r="C524" s="40" t="s">
        <v>187</v>
      </c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</row>
    <row r="525" spans="1:22" x14ac:dyDescent="0.35">
      <c r="A525" s="59"/>
      <c r="B525" s="59"/>
      <c r="C525" s="40" t="s">
        <v>168</v>
      </c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</row>
    <row r="526" spans="1:22" x14ac:dyDescent="0.35">
      <c r="A526" s="84" t="s">
        <v>46</v>
      </c>
      <c r="B526" s="84">
        <v>3</v>
      </c>
      <c r="C526" s="87"/>
      <c r="D526" s="86">
        <f>SUM(D510:D525)</f>
        <v>140000</v>
      </c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</row>
    <row r="527" spans="1:22" x14ac:dyDescent="0.35">
      <c r="A527" s="169"/>
      <c r="B527" s="169"/>
      <c r="C527" s="169"/>
      <c r="D527" s="169"/>
      <c r="E527" s="169"/>
      <c r="F527" s="169"/>
      <c r="G527" s="169"/>
      <c r="H527" s="169"/>
      <c r="I527" s="169"/>
      <c r="J527" s="169"/>
      <c r="K527" s="169"/>
      <c r="L527" s="169"/>
      <c r="M527" s="169"/>
      <c r="N527" s="169"/>
      <c r="O527" s="169"/>
      <c r="P527" s="169"/>
      <c r="Q527" s="169"/>
      <c r="R527" s="169"/>
      <c r="S527" s="169"/>
    </row>
    <row r="528" spans="1:22" x14ac:dyDescent="0.35">
      <c r="A528" s="169"/>
      <c r="B528" s="169"/>
      <c r="C528" s="169"/>
      <c r="D528" s="169"/>
      <c r="E528" s="169"/>
      <c r="F528" s="169"/>
      <c r="G528" s="169"/>
      <c r="H528" s="169"/>
      <c r="I528" s="169"/>
      <c r="J528" s="169"/>
      <c r="K528" s="169"/>
      <c r="L528" s="169"/>
      <c r="M528" s="169"/>
      <c r="N528" s="169"/>
      <c r="O528" s="169"/>
      <c r="P528" s="169"/>
      <c r="Q528" s="169"/>
      <c r="R528" s="169"/>
      <c r="S528" s="169"/>
    </row>
    <row r="529" spans="1:19" x14ac:dyDescent="0.35">
      <c r="A529" s="169"/>
      <c r="B529" s="169"/>
      <c r="C529" s="169"/>
      <c r="D529" s="169"/>
      <c r="E529" s="169"/>
      <c r="F529" s="169"/>
      <c r="G529" s="169"/>
      <c r="H529" s="169"/>
      <c r="I529" s="169"/>
      <c r="J529" s="169"/>
      <c r="K529" s="169"/>
      <c r="L529" s="169"/>
      <c r="M529" s="169"/>
      <c r="N529" s="169"/>
      <c r="O529" s="169"/>
      <c r="P529" s="169"/>
      <c r="Q529" s="169"/>
      <c r="R529" s="169"/>
      <c r="S529" s="169"/>
    </row>
    <row r="530" spans="1:19" x14ac:dyDescent="0.35">
      <c r="A530" s="169"/>
      <c r="B530" s="169"/>
      <c r="C530" s="169"/>
      <c r="D530" s="169"/>
      <c r="E530" s="169"/>
      <c r="F530" s="169"/>
      <c r="G530" s="169"/>
      <c r="H530" s="169"/>
      <c r="I530" s="169"/>
      <c r="J530" s="169"/>
      <c r="K530" s="169"/>
      <c r="L530" s="169"/>
      <c r="M530" s="169"/>
      <c r="N530" s="169"/>
      <c r="O530" s="169"/>
      <c r="P530" s="169"/>
      <c r="Q530" s="169"/>
      <c r="R530" s="169"/>
      <c r="S530" s="169"/>
    </row>
    <row r="531" spans="1:19" x14ac:dyDescent="0.35">
      <c r="A531" s="169"/>
      <c r="B531" s="169"/>
      <c r="C531" s="169"/>
      <c r="D531" s="169"/>
      <c r="E531" s="169"/>
      <c r="F531" s="169"/>
      <c r="G531" s="169"/>
      <c r="H531" s="169"/>
      <c r="I531" s="169"/>
      <c r="J531" s="169"/>
      <c r="K531" s="169"/>
      <c r="L531" s="169"/>
      <c r="M531" s="169"/>
      <c r="N531" s="169"/>
      <c r="O531" s="169"/>
      <c r="P531" s="169"/>
      <c r="Q531" s="169"/>
      <c r="R531" s="169"/>
      <c r="S531" s="169"/>
    </row>
    <row r="532" spans="1:19" x14ac:dyDescent="0.35">
      <c r="A532" s="169"/>
      <c r="B532" s="169"/>
      <c r="C532" s="169"/>
      <c r="D532" s="169"/>
      <c r="E532" s="169"/>
      <c r="F532" s="169"/>
      <c r="G532" s="169"/>
      <c r="H532" s="169"/>
      <c r="I532" s="169"/>
      <c r="J532" s="169"/>
      <c r="K532" s="169"/>
      <c r="L532" s="169"/>
      <c r="M532" s="169"/>
      <c r="N532" s="169"/>
      <c r="O532" s="169"/>
      <c r="P532" s="169"/>
      <c r="Q532" s="169"/>
      <c r="R532" s="169"/>
      <c r="S532" s="169"/>
    </row>
    <row r="533" spans="1:19" x14ac:dyDescent="0.35">
      <c r="A533" s="169"/>
      <c r="B533" s="169"/>
      <c r="C533" s="169"/>
      <c r="D533" s="169"/>
      <c r="E533" s="169"/>
      <c r="F533" s="169"/>
      <c r="G533" s="169"/>
      <c r="H533" s="169"/>
      <c r="I533" s="169"/>
      <c r="J533" s="169"/>
      <c r="K533" s="169"/>
      <c r="L533" s="169"/>
      <c r="M533" s="169"/>
      <c r="N533" s="169"/>
      <c r="O533" s="169"/>
      <c r="P533" s="169"/>
      <c r="Q533" s="169"/>
      <c r="R533" s="169"/>
      <c r="S533" s="169"/>
    </row>
    <row r="534" spans="1:19" x14ac:dyDescent="0.35">
      <c r="A534" s="169"/>
      <c r="B534" s="169"/>
      <c r="C534" s="169"/>
      <c r="D534" s="169"/>
      <c r="E534" s="169"/>
      <c r="F534" s="169"/>
      <c r="G534" s="169"/>
      <c r="H534" s="169"/>
      <c r="I534" s="169"/>
      <c r="J534" s="169"/>
      <c r="K534" s="169"/>
      <c r="L534" s="169"/>
      <c r="M534" s="169"/>
      <c r="N534" s="169"/>
      <c r="O534" s="169"/>
      <c r="P534" s="169"/>
      <c r="Q534" s="169"/>
      <c r="R534" s="169"/>
      <c r="S534" s="169"/>
    </row>
    <row r="535" spans="1:19" x14ac:dyDescent="0.35">
      <c r="A535" s="169"/>
      <c r="B535" s="169"/>
      <c r="C535" s="169"/>
      <c r="D535" s="169"/>
      <c r="E535" s="169"/>
      <c r="F535" s="169"/>
      <c r="G535" s="169"/>
      <c r="H535" s="169"/>
      <c r="I535" s="169"/>
      <c r="J535" s="169"/>
      <c r="K535" s="169"/>
      <c r="L535" s="169"/>
      <c r="M535" s="169"/>
      <c r="N535" s="169"/>
      <c r="O535" s="169"/>
      <c r="P535" s="169"/>
      <c r="Q535" s="169"/>
      <c r="R535" s="169"/>
      <c r="S535" s="169"/>
    </row>
    <row r="536" spans="1:19" x14ac:dyDescent="0.35">
      <c r="A536" s="169"/>
      <c r="B536" s="169"/>
      <c r="C536" s="169"/>
      <c r="D536" s="169"/>
      <c r="E536" s="169"/>
      <c r="F536" s="169"/>
      <c r="G536" s="169"/>
      <c r="H536" s="169"/>
      <c r="I536" s="169"/>
      <c r="J536" s="169"/>
      <c r="K536" s="169"/>
      <c r="L536" s="169"/>
      <c r="M536" s="169"/>
      <c r="N536" s="169"/>
      <c r="O536" s="169"/>
      <c r="P536" s="169"/>
      <c r="Q536" s="169"/>
      <c r="R536" s="169"/>
      <c r="S536" s="169"/>
    </row>
    <row r="537" spans="1:19" x14ac:dyDescent="0.35">
      <c r="A537" s="169"/>
      <c r="B537" s="169"/>
      <c r="C537" s="169"/>
      <c r="D537" s="169"/>
      <c r="E537" s="169"/>
      <c r="F537" s="169"/>
      <c r="G537" s="169"/>
      <c r="H537" s="169"/>
      <c r="I537" s="169"/>
      <c r="J537" s="169"/>
      <c r="K537" s="169"/>
      <c r="L537" s="169"/>
      <c r="M537" s="169"/>
      <c r="N537" s="169"/>
      <c r="O537" s="169"/>
      <c r="P537" s="169"/>
      <c r="Q537" s="169"/>
      <c r="R537" s="169"/>
      <c r="S537" s="169"/>
    </row>
    <row r="538" spans="1:19" x14ac:dyDescent="0.35">
      <c r="A538" s="169"/>
      <c r="B538" s="169"/>
      <c r="C538" s="169"/>
      <c r="D538" s="169"/>
      <c r="E538" s="169"/>
      <c r="F538" s="169"/>
      <c r="G538" s="169"/>
      <c r="H538" s="169"/>
      <c r="I538" s="169"/>
      <c r="J538" s="169"/>
      <c r="K538" s="169"/>
      <c r="L538" s="169"/>
      <c r="M538" s="169"/>
      <c r="N538" s="169"/>
      <c r="O538" s="169"/>
      <c r="P538" s="169"/>
      <c r="Q538" s="169"/>
      <c r="R538" s="169"/>
      <c r="S538" s="169"/>
    </row>
    <row r="539" spans="1:19" x14ac:dyDescent="0.35">
      <c r="A539" s="169"/>
      <c r="B539" s="169"/>
      <c r="C539" s="169"/>
      <c r="D539" s="169"/>
      <c r="E539" s="169"/>
      <c r="F539" s="169"/>
      <c r="G539" s="169"/>
      <c r="H539" s="169"/>
      <c r="I539" s="169"/>
      <c r="J539" s="169"/>
      <c r="K539" s="169"/>
      <c r="L539" s="169"/>
      <c r="M539" s="169"/>
      <c r="N539" s="169"/>
      <c r="O539" s="169"/>
      <c r="P539" s="169"/>
      <c r="Q539" s="169"/>
      <c r="R539" s="169"/>
      <c r="S539" s="169"/>
    </row>
    <row r="540" spans="1:19" x14ac:dyDescent="0.35">
      <c r="A540" s="169"/>
      <c r="B540" s="169"/>
      <c r="C540" s="169"/>
      <c r="D540" s="169"/>
      <c r="E540" s="169"/>
      <c r="F540" s="169"/>
      <c r="G540" s="169"/>
      <c r="H540" s="169"/>
      <c r="I540" s="169"/>
      <c r="J540" s="169"/>
      <c r="K540" s="169"/>
      <c r="L540" s="169"/>
      <c r="M540" s="169"/>
      <c r="N540" s="169"/>
      <c r="O540" s="169"/>
      <c r="P540" s="169"/>
      <c r="Q540" s="169"/>
      <c r="R540" s="169"/>
      <c r="S540" s="169"/>
    </row>
    <row r="541" spans="1:19" x14ac:dyDescent="0.35">
      <c r="A541" s="169"/>
      <c r="B541" s="169"/>
      <c r="C541" s="169"/>
      <c r="D541" s="169"/>
      <c r="E541" s="169"/>
      <c r="F541" s="169"/>
      <c r="G541" s="169"/>
      <c r="H541" s="169"/>
      <c r="I541" s="169"/>
      <c r="J541" s="169"/>
      <c r="K541" s="169"/>
      <c r="L541" s="169"/>
      <c r="M541" s="169"/>
      <c r="N541" s="169"/>
      <c r="O541" s="169"/>
      <c r="P541" s="169"/>
      <c r="Q541" s="169"/>
      <c r="R541" s="169"/>
      <c r="S541" s="169"/>
    </row>
    <row r="542" spans="1:19" x14ac:dyDescent="0.35">
      <c r="A542" s="169"/>
      <c r="B542" s="169"/>
      <c r="C542" s="169"/>
      <c r="D542" s="169"/>
      <c r="E542" s="169"/>
      <c r="F542" s="169"/>
      <c r="G542" s="169"/>
      <c r="H542" s="169"/>
      <c r="I542" s="169"/>
      <c r="J542" s="169"/>
      <c r="K542" s="169"/>
      <c r="L542" s="169"/>
      <c r="M542" s="169"/>
      <c r="N542" s="169"/>
      <c r="O542" s="169"/>
      <c r="P542" s="169"/>
      <c r="Q542" s="169"/>
      <c r="R542" s="169"/>
      <c r="S542" s="169"/>
    </row>
    <row r="543" spans="1:19" x14ac:dyDescent="0.35">
      <c r="A543" s="169"/>
      <c r="B543" s="169"/>
      <c r="C543" s="169"/>
      <c r="D543" s="169"/>
      <c r="E543" s="169"/>
      <c r="F543" s="169"/>
      <c r="G543" s="169"/>
      <c r="H543" s="169"/>
      <c r="I543" s="169"/>
      <c r="J543" s="169"/>
      <c r="K543" s="169"/>
      <c r="L543" s="169"/>
      <c r="M543" s="169"/>
      <c r="N543" s="169"/>
      <c r="O543" s="169"/>
      <c r="P543" s="169"/>
      <c r="Q543" s="169"/>
      <c r="R543" s="169"/>
      <c r="S543" s="169"/>
    </row>
    <row r="544" spans="1:19" x14ac:dyDescent="0.35">
      <c r="A544" s="169"/>
      <c r="B544" s="169"/>
      <c r="C544" s="169"/>
      <c r="D544" s="169"/>
      <c r="E544" s="169"/>
      <c r="F544" s="169"/>
      <c r="G544" s="169"/>
      <c r="H544" s="169"/>
      <c r="I544" s="169"/>
      <c r="J544" s="169"/>
      <c r="K544" s="169"/>
      <c r="L544" s="169"/>
      <c r="M544" s="169"/>
      <c r="N544" s="169"/>
      <c r="O544" s="169"/>
      <c r="P544" s="169"/>
      <c r="Q544" s="169"/>
      <c r="R544" s="169"/>
      <c r="S544" s="169"/>
    </row>
    <row r="545" spans="1:19" x14ac:dyDescent="0.35">
      <c r="A545" s="169"/>
      <c r="B545" s="169"/>
      <c r="C545" s="169"/>
      <c r="D545" s="169"/>
      <c r="E545" s="169"/>
      <c r="F545" s="169"/>
      <c r="G545" s="169"/>
      <c r="H545" s="169"/>
      <c r="I545" s="169"/>
      <c r="J545" s="169"/>
      <c r="K545" s="169"/>
      <c r="L545" s="169"/>
      <c r="M545" s="169"/>
      <c r="N545" s="169"/>
      <c r="O545" s="169"/>
      <c r="P545" s="169"/>
      <c r="Q545" s="169"/>
      <c r="R545" s="169"/>
      <c r="S545" s="169"/>
    </row>
    <row r="546" spans="1:19" x14ac:dyDescent="0.35">
      <c r="A546" s="169"/>
      <c r="B546" s="169"/>
      <c r="C546" s="169"/>
      <c r="D546" s="169"/>
      <c r="E546" s="169"/>
      <c r="F546" s="169"/>
      <c r="G546" s="169"/>
      <c r="H546" s="169"/>
      <c r="I546" s="169"/>
      <c r="J546" s="169"/>
      <c r="K546" s="169"/>
      <c r="L546" s="169"/>
      <c r="M546" s="169"/>
      <c r="N546" s="169"/>
      <c r="O546" s="169"/>
      <c r="P546" s="169"/>
      <c r="Q546" s="169"/>
      <c r="R546" s="169"/>
      <c r="S546" s="169"/>
    </row>
    <row r="547" spans="1:19" x14ac:dyDescent="0.35">
      <c r="A547" s="169"/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  <c r="Q547" s="169"/>
      <c r="R547" s="169"/>
      <c r="S547" s="169"/>
    </row>
    <row r="548" spans="1:19" x14ac:dyDescent="0.35">
      <c r="A548" s="169"/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</row>
    <row r="549" spans="1:19" x14ac:dyDescent="0.35">
      <c r="A549" s="169"/>
      <c r="B549" s="169"/>
      <c r="C549" s="169"/>
      <c r="D549" s="169"/>
      <c r="E549" s="169"/>
      <c r="F549" s="169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</row>
    <row r="550" spans="1:19" x14ac:dyDescent="0.35">
      <c r="A550" s="169"/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</row>
    <row r="551" spans="1:19" x14ac:dyDescent="0.35">
      <c r="A551" s="169"/>
      <c r="B551" s="169"/>
      <c r="C551" s="169"/>
      <c r="D551" s="169"/>
      <c r="E551" s="169"/>
      <c r="F551" s="169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</row>
    <row r="552" spans="1:19" x14ac:dyDescent="0.35">
      <c r="A552" s="169"/>
      <c r="B552" s="169"/>
      <c r="C552" s="169"/>
      <c r="D552" s="169"/>
      <c r="E552" s="169"/>
      <c r="F552" s="169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</row>
    <row r="553" spans="1:19" x14ac:dyDescent="0.35">
      <c r="A553" s="169"/>
      <c r="B553" s="169"/>
      <c r="C553" s="169"/>
      <c r="D553" s="169"/>
      <c r="E553" s="169"/>
      <c r="F553" s="169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</row>
    <row r="554" spans="1:19" x14ac:dyDescent="0.35">
      <c r="A554" s="169"/>
      <c r="B554" s="169"/>
      <c r="C554" s="169"/>
      <c r="D554" s="169"/>
      <c r="E554" s="169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</row>
    <row r="555" spans="1:19" x14ac:dyDescent="0.35">
      <c r="A555" s="169"/>
      <c r="B555" s="169"/>
      <c r="C555" s="169"/>
      <c r="D555" s="169"/>
      <c r="E555" s="169"/>
      <c r="F555" s="169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</row>
    <row r="556" spans="1:19" x14ac:dyDescent="0.35">
      <c r="A556" s="169"/>
      <c r="B556" s="169"/>
      <c r="C556" s="169"/>
      <c r="D556" s="169"/>
      <c r="E556" s="169"/>
      <c r="F556" s="169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  <c r="Q556" s="169"/>
      <c r="R556" s="169"/>
      <c r="S556" s="169"/>
    </row>
    <row r="557" spans="1:19" x14ac:dyDescent="0.35">
      <c r="A557" s="169"/>
      <c r="B557" s="169"/>
      <c r="C557" s="169"/>
      <c r="D557" s="169"/>
      <c r="E557" s="169"/>
      <c r="F557" s="169"/>
      <c r="G557" s="169"/>
      <c r="H557" s="169"/>
      <c r="I557" s="169"/>
      <c r="J557" s="169"/>
      <c r="K557" s="169"/>
      <c r="L557" s="169"/>
      <c r="M557" s="169"/>
      <c r="N557" s="169"/>
      <c r="O557" s="169"/>
      <c r="P557" s="169"/>
      <c r="Q557" s="169"/>
      <c r="R557" s="169"/>
      <c r="S557" s="169"/>
    </row>
    <row r="558" spans="1:19" x14ac:dyDescent="0.35">
      <c r="A558" s="169"/>
      <c r="B558" s="169"/>
      <c r="C558" s="169"/>
      <c r="D558" s="169"/>
      <c r="E558" s="169"/>
      <c r="F558" s="169"/>
      <c r="G558" s="169"/>
      <c r="H558" s="169"/>
      <c r="I558" s="169"/>
      <c r="J558" s="169"/>
      <c r="K558" s="169"/>
      <c r="L558" s="169"/>
      <c r="M558" s="169"/>
      <c r="N558" s="169"/>
      <c r="O558" s="169"/>
      <c r="P558" s="169"/>
      <c r="Q558" s="169"/>
      <c r="R558" s="169"/>
      <c r="S558" s="169"/>
    </row>
    <row r="559" spans="1:19" x14ac:dyDescent="0.35">
      <c r="A559" s="169"/>
      <c r="B559" s="169"/>
      <c r="C559" s="169"/>
      <c r="D559" s="169"/>
      <c r="E559" s="169"/>
      <c r="F559" s="169"/>
      <c r="G559" s="169"/>
      <c r="H559" s="169"/>
      <c r="I559" s="169"/>
      <c r="J559" s="169"/>
      <c r="K559" s="169"/>
      <c r="L559" s="169"/>
      <c r="M559" s="169"/>
      <c r="N559" s="169"/>
      <c r="O559" s="169"/>
      <c r="P559" s="169"/>
      <c r="Q559" s="169"/>
      <c r="R559" s="169"/>
      <c r="S559" s="169"/>
    </row>
    <row r="560" spans="1:19" x14ac:dyDescent="0.35">
      <c r="A560" s="169"/>
      <c r="B560" s="169"/>
      <c r="C560" s="169"/>
      <c r="D560" s="169"/>
      <c r="E560" s="169"/>
      <c r="F560" s="169"/>
      <c r="G560" s="169"/>
      <c r="H560" s="169"/>
      <c r="I560" s="169"/>
      <c r="J560" s="169"/>
      <c r="K560" s="169"/>
      <c r="L560" s="169"/>
      <c r="M560" s="169"/>
      <c r="N560" s="169"/>
      <c r="O560" s="169"/>
      <c r="P560" s="169"/>
      <c r="Q560" s="169"/>
      <c r="R560" s="169"/>
      <c r="S560" s="169"/>
    </row>
    <row r="561" spans="1:19" x14ac:dyDescent="0.35">
      <c r="A561" s="169"/>
      <c r="B561" s="169"/>
      <c r="C561" s="169"/>
      <c r="D561" s="169"/>
      <c r="E561" s="169"/>
      <c r="F561" s="169"/>
      <c r="G561" s="169"/>
      <c r="H561" s="169"/>
      <c r="I561" s="169"/>
      <c r="J561" s="169"/>
      <c r="K561" s="169"/>
      <c r="L561" s="169"/>
      <c r="M561" s="169"/>
      <c r="N561" s="169"/>
      <c r="O561" s="169"/>
      <c r="P561" s="169"/>
      <c r="Q561" s="169"/>
      <c r="R561" s="169"/>
      <c r="S561" s="169"/>
    </row>
    <row r="562" spans="1:19" x14ac:dyDescent="0.35">
      <c r="A562" s="169"/>
      <c r="B562" s="169"/>
      <c r="C562" s="169"/>
      <c r="D562" s="169"/>
      <c r="E562" s="169"/>
      <c r="F562" s="169"/>
      <c r="G562" s="169"/>
      <c r="H562" s="169"/>
      <c r="I562" s="169"/>
      <c r="J562" s="169"/>
      <c r="K562" s="169"/>
      <c r="L562" s="169"/>
      <c r="M562" s="169"/>
      <c r="N562" s="169"/>
      <c r="O562" s="169"/>
      <c r="P562" s="169"/>
      <c r="Q562" s="169"/>
      <c r="R562" s="169"/>
      <c r="S562" s="169"/>
    </row>
    <row r="563" spans="1:19" x14ac:dyDescent="0.35">
      <c r="A563" s="169"/>
      <c r="B563" s="169"/>
      <c r="C563" s="169"/>
      <c r="D563" s="169"/>
      <c r="E563" s="169"/>
      <c r="F563" s="169"/>
      <c r="G563" s="169"/>
      <c r="H563" s="169"/>
      <c r="I563" s="169"/>
      <c r="J563" s="169"/>
      <c r="K563" s="169"/>
      <c r="L563" s="169"/>
      <c r="M563" s="169"/>
      <c r="N563" s="169"/>
      <c r="O563" s="169"/>
      <c r="P563" s="169"/>
      <c r="Q563" s="169"/>
      <c r="R563" s="169"/>
      <c r="S563" s="169"/>
    </row>
    <row r="564" spans="1:19" x14ac:dyDescent="0.35">
      <c r="A564" s="169"/>
      <c r="B564" s="169"/>
      <c r="C564" s="169"/>
      <c r="D564" s="169"/>
      <c r="E564" s="169"/>
      <c r="F564" s="169"/>
      <c r="G564" s="169"/>
      <c r="H564" s="169"/>
      <c r="I564" s="169"/>
      <c r="J564" s="169"/>
      <c r="K564" s="169"/>
      <c r="L564" s="169"/>
      <c r="M564" s="169"/>
      <c r="N564" s="169"/>
      <c r="O564" s="169"/>
      <c r="P564" s="169"/>
      <c r="Q564" s="169"/>
      <c r="R564" s="169"/>
      <c r="S564" s="169"/>
    </row>
    <row r="565" spans="1:19" x14ac:dyDescent="0.35">
      <c r="A565" s="169"/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  <c r="O565" s="169"/>
      <c r="P565" s="169"/>
      <c r="Q565" s="169"/>
      <c r="R565" s="169"/>
      <c r="S565" s="169"/>
    </row>
    <row r="566" spans="1:19" x14ac:dyDescent="0.35">
      <c r="A566" s="169"/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  <c r="O566" s="169"/>
      <c r="P566" s="169"/>
      <c r="Q566" s="169"/>
      <c r="R566" s="169"/>
      <c r="S566" s="169"/>
    </row>
    <row r="567" spans="1:19" x14ac:dyDescent="0.35">
      <c r="A567" s="169"/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  <c r="O567" s="169"/>
      <c r="P567" s="169"/>
      <c r="Q567" s="169"/>
      <c r="R567" s="169"/>
      <c r="S567" s="169"/>
    </row>
    <row r="568" spans="1:19" x14ac:dyDescent="0.35">
      <c r="A568" s="169"/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  <c r="O568" s="169"/>
      <c r="P568" s="169"/>
      <c r="Q568" s="169"/>
      <c r="R568" s="169"/>
      <c r="S568" s="169"/>
    </row>
    <row r="569" spans="1:19" x14ac:dyDescent="0.35">
      <c r="A569" s="169"/>
      <c r="B569" s="169"/>
      <c r="C569" s="169"/>
      <c r="D569" s="169"/>
      <c r="E569" s="169"/>
      <c r="F569" s="169"/>
      <c r="G569" s="169"/>
      <c r="H569" s="169"/>
      <c r="I569" s="169"/>
      <c r="J569" s="169"/>
      <c r="K569" s="169"/>
      <c r="L569" s="169"/>
      <c r="M569" s="169"/>
      <c r="N569" s="169"/>
      <c r="O569" s="169"/>
      <c r="P569" s="169"/>
      <c r="Q569" s="169"/>
      <c r="R569" s="169"/>
      <c r="S569" s="169"/>
    </row>
    <row r="570" spans="1:19" x14ac:dyDescent="0.35">
      <c r="A570" s="169"/>
      <c r="B570" s="169"/>
      <c r="C570" s="169"/>
      <c r="D570" s="169"/>
      <c r="E570" s="169"/>
      <c r="F570" s="169"/>
      <c r="G570" s="169"/>
      <c r="H570" s="169"/>
      <c r="I570" s="169"/>
      <c r="J570" s="169"/>
      <c r="K570" s="169"/>
      <c r="L570" s="169"/>
      <c r="M570" s="169"/>
      <c r="N570" s="169"/>
      <c r="O570" s="169"/>
      <c r="P570" s="169"/>
      <c r="Q570" s="169"/>
      <c r="R570" s="169"/>
      <c r="S570" s="169"/>
    </row>
    <row r="571" spans="1:19" x14ac:dyDescent="0.35">
      <c r="A571" s="169"/>
      <c r="B571" s="169"/>
      <c r="C571" s="169"/>
      <c r="D571" s="169"/>
      <c r="E571" s="169"/>
      <c r="F571" s="169"/>
      <c r="G571" s="169"/>
      <c r="H571" s="169"/>
      <c r="I571" s="169"/>
      <c r="J571" s="169"/>
      <c r="K571" s="169"/>
      <c r="L571" s="169"/>
      <c r="M571" s="169"/>
      <c r="N571" s="169"/>
      <c r="O571" s="169"/>
      <c r="P571" s="169"/>
      <c r="Q571" s="169"/>
      <c r="R571" s="169"/>
      <c r="S571" s="169"/>
    </row>
    <row r="572" spans="1:19" x14ac:dyDescent="0.35">
      <c r="A572" s="169"/>
      <c r="B572" s="169"/>
      <c r="C572" s="169"/>
      <c r="D572" s="169"/>
      <c r="E572" s="169"/>
      <c r="F572" s="169"/>
      <c r="G572" s="169"/>
      <c r="H572" s="169"/>
      <c r="I572" s="169"/>
      <c r="J572" s="169"/>
      <c r="K572" s="169"/>
      <c r="L572" s="169"/>
      <c r="M572" s="169"/>
      <c r="N572" s="169"/>
      <c r="O572" s="169"/>
      <c r="P572" s="169"/>
      <c r="Q572" s="169"/>
      <c r="R572" s="169"/>
      <c r="S572" s="169"/>
    </row>
    <row r="573" spans="1:19" x14ac:dyDescent="0.35">
      <c r="A573" s="169"/>
      <c r="B573" s="169"/>
      <c r="C573" s="169"/>
      <c r="D573" s="169"/>
      <c r="E573" s="169"/>
      <c r="F573" s="169"/>
      <c r="G573" s="169"/>
      <c r="H573" s="169"/>
      <c r="I573" s="169"/>
      <c r="J573" s="169"/>
      <c r="K573" s="169"/>
      <c r="L573" s="169"/>
      <c r="M573" s="169"/>
      <c r="N573" s="169"/>
      <c r="O573" s="169"/>
      <c r="P573" s="169"/>
      <c r="Q573" s="169"/>
      <c r="R573" s="169"/>
      <c r="S573" s="169"/>
    </row>
    <row r="574" spans="1:19" x14ac:dyDescent="0.35">
      <c r="A574" s="169"/>
      <c r="B574" s="169"/>
      <c r="C574" s="169"/>
      <c r="D574" s="169"/>
      <c r="E574" s="169"/>
      <c r="F574" s="169"/>
      <c r="G574" s="169"/>
      <c r="H574" s="169"/>
      <c r="I574" s="169"/>
      <c r="J574" s="169"/>
      <c r="K574" s="169"/>
      <c r="L574" s="169"/>
      <c r="M574" s="169"/>
      <c r="N574" s="169"/>
      <c r="O574" s="169"/>
      <c r="P574" s="169"/>
      <c r="Q574" s="169"/>
      <c r="R574" s="169"/>
      <c r="S574" s="169"/>
    </row>
    <row r="575" spans="1:19" x14ac:dyDescent="0.35">
      <c r="A575" s="169"/>
      <c r="B575" s="169"/>
      <c r="C575" s="169"/>
      <c r="D575" s="169"/>
      <c r="E575" s="169"/>
      <c r="F575" s="169"/>
      <c r="G575" s="169"/>
      <c r="H575" s="169"/>
      <c r="I575" s="169"/>
      <c r="J575" s="169"/>
      <c r="K575" s="169"/>
      <c r="L575" s="169"/>
      <c r="M575" s="169"/>
      <c r="N575" s="169"/>
      <c r="O575" s="169"/>
      <c r="P575" s="169"/>
      <c r="Q575" s="169"/>
      <c r="R575" s="169"/>
      <c r="S575" s="169"/>
    </row>
    <row r="576" spans="1:19" x14ac:dyDescent="0.35">
      <c r="A576" s="169"/>
      <c r="B576" s="169"/>
      <c r="C576" s="169"/>
      <c r="D576" s="169"/>
      <c r="E576" s="169"/>
      <c r="F576" s="169"/>
      <c r="G576" s="169"/>
      <c r="H576" s="169"/>
      <c r="I576" s="169"/>
      <c r="J576" s="169"/>
      <c r="K576" s="169"/>
      <c r="L576" s="169"/>
      <c r="M576" s="169"/>
      <c r="N576" s="169"/>
      <c r="O576" s="169"/>
      <c r="P576" s="169"/>
      <c r="Q576" s="169"/>
      <c r="R576" s="169"/>
      <c r="S576" s="169"/>
    </row>
    <row r="577" spans="1:19" x14ac:dyDescent="0.35">
      <c r="A577" s="169"/>
      <c r="B577" s="169"/>
      <c r="C577" s="169"/>
      <c r="D577" s="169"/>
      <c r="E577" s="169"/>
      <c r="F577" s="169"/>
      <c r="G577" s="169"/>
      <c r="H577" s="169"/>
      <c r="I577" s="169"/>
      <c r="J577" s="169"/>
      <c r="K577" s="169"/>
      <c r="L577" s="169"/>
      <c r="M577" s="169"/>
      <c r="N577" s="169"/>
      <c r="O577" s="169"/>
      <c r="P577" s="169"/>
      <c r="Q577" s="169"/>
      <c r="R577" s="169"/>
      <c r="S577" s="169"/>
    </row>
    <row r="578" spans="1:19" x14ac:dyDescent="0.35">
      <c r="A578" s="169"/>
      <c r="B578" s="169"/>
      <c r="C578" s="169"/>
      <c r="D578" s="169"/>
      <c r="E578" s="169"/>
      <c r="F578" s="169"/>
      <c r="G578" s="169"/>
      <c r="H578" s="169"/>
      <c r="I578" s="169"/>
      <c r="J578" s="169"/>
      <c r="K578" s="169"/>
      <c r="L578" s="169"/>
      <c r="M578" s="169"/>
      <c r="N578" s="169"/>
      <c r="O578" s="169"/>
      <c r="P578" s="169"/>
      <c r="Q578" s="169"/>
      <c r="R578" s="169"/>
      <c r="S578" s="169"/>
    </row>
    <row r="579" spans="1:19" x14ac:dyDescent="0.35">
      <c r="A579" s="169"/>
      <c r="B579" s="169"/>
      <c r="C579" s="169"/>
      <c r="D579" s="169"/>
      <c r="E579" s="169"/>
      <c r="F579" s="169"/>
      <c r="G579" s="169"/>
      <c r="H579" s="169"/>
      <c r="I579" s="169"/>
      <c r="J579" s="169"/>
      <c r="K579" s="169"/>
      <c r="L579" s="169"/>
      <c r="M579" s="169"/>
      <c r="N579" s="169"/>
      <c r="O579" s="169"/>
      <c r="P579" s="169"/>
      <c r="Q579" s="169"/>
      <c r="R579" s="169"/>
      <c r="S579" s="169"/>
    </row>
    <row r="580" spans="1:19" x14ac:dyDescent="0.35">
      <c r="A580" s="169"/>
      <c r="B580" s="169"/>
      <c r="C580" s="169"/>
      <c r="D580" s="169"/>
      <c r="E580" s="169"/>
      <c r="F580" s="169"/>
      <c r="G580" s="169"/>
      <c r="H580" s="169"/>
      <c r="I580" s="169"/>
      <c r="J580" s="169"/>
      <c r="K580" s="169"/>
      <c r="L580" s="169"/>
      <c r="M580" s="169"/>
      <c r="N580" s="169"/>
      <c r="O580" s="169"/>
      <c r="P580" s="169"/>
      <c r="Q580" s="169"/>
      <c r="R580" s="169"/>
      <c r="S580" s="169"/>
    </row>
    <row r="581" spans="1:19" x14ac:dyDescent="0.35">
      <c r="A581" s="169"/>
      <c r="B581" s="169"/>
      <c r="C581" s="169"/>
      <c r="D581" s="169"/>
      <c r="E581" s="169"/>
      <c r="F581" s="169"/>
      <c r="G581" s="169"/>
      <c r="H581" s="169"/>
      <c r="I581" s="169"/>
      <c r="J581" s="169"/>
      <c r="K581" s="169"/>
      <c r="L581" s="169"/>
      <c r="M581" s="169"/>
      <c r="N581" s="169"/>
      <c r="O581" s="169"/>
      <c r="P581" s="169"/>
      <c r="Q581" s="169"/>
      <c r="R581" s="169"/>
      <c r="S581" s="169"/>
    </row>
    <row r="582" spans="1:19" x14ac:dyDescent="0.35">
      <c r="A582" s="169"/>
      <c r="B582" s="169"/>
      <c r="C582" s="169"/>
      <c r="D582" s="169"/>
      <c r="E582" s="169"/>
      <c r="F582" s="169"/>
      <c r="G582" s="169"/>
      <c r="H582" s="169"/>
      <c r="I582" s="169"/>
      <c r="J582" s="169"/>
      <c r="K582" s="169"/>
      <c r="L582" s="169"/>
      <c r="M582" s="169"/>
      <c r="N582" s="169"/>
      <c r="O582" s="169"/>
      <c r="P582" s="169"/>
      <c r="Q582" s="169"/>
      <c r="R582" s="169"/>
      <c r="S582" s="169"/>
    </row>
    <row r="583" spans="1:19" x14ac:dyDescent="0.35">
      <c r="A583" s="169"/>
      <c r="B583" s="169"/>
      <c r="C583" s="169"/>
      <c r="D583" s="169"/>
      <c r="E583" s="169"/>
      <c r="F583" s="169"/>
      <c r="G583" s="169"/>
      <c r="H583" s="169"/>
      <c r="I583" s="169"/>
      <c r="J583" s="169"/>
      <c r="K583" s="169"/>
      <c r="L583" s="169"/>
      <c r="M583" s="169"/>
      <c r="N583" s="169"/>
      <c r="O583" s="169"/>
      <c r="P583" s="169"/>
      <c r="Q583" s="169"/>
      <c r="R583" s="169"/>
      <c r="S583" s="169"/>
    </row>
    <row r="584" spans="1:19" x14ac:dyDescent="0.35">
      <c r="A584" s="169"/>
      <c r="B584" s="169"/>
      <c r="C584" s="169"/>
      <c r="D584" s="169"/>
      <c r="E584" s="169"/>
      <c r="F584" s="169"/>
      <c r="G584" s="169"/>
      <c r="H584" s="169"/>
      <c r="I584" s="169"/>
      <c r="J584" s="169"/>
      <c r="K584" s="169"/>
      <c r="L584" s="169"/>
      <c r="M584" s="169"/>
      <c r="N584" s="169"/>
      <c r="O584" s="169"/>
      <c r="P584" s="169"/>
      <c r="Q584" s="169"/>
      <c r="R584" s="169"/>
      <c r="S584" s="169"/>
    </row>
    <row r="585" spans="1:19" x14ac:dyDescent="0.35">
      <c r="A585" s="169"/>
      <c r="B585" s="169"/>
      <c r="C585" s="169"/>
      <c r="D585" s="169"/>
      <c r="E585" s="169"/>
      <c r="F585" s="169"/>
      <c r="G585" s="169"/>
      <c r="H585" s="169"/>
      <c r="I585" s="169"/>
      <c r="J585" s="169"/>
      <c r="K585" s="169"/>
      <c r="L585" s="169"/>
      <c r="M585" s="169"/>
      <c r="N585" s="169"/>
      <c r="O585" s="169"/>
      <c r="P585" s="169"/>
      <c r="Q585" s="169"/>
      <c r="R585" s="169"/>
      <c r="S585" s="169"/>
    </row>
    <row r="586" spans="1:19" x14ac:dyDescent="0.35">
      <c r="A586" s="169"/>
      <c r="B586" s="169"/>
      <c r="C586" s="169"/>
      <c r="D586" s="169"/>
      <c r="E586" s="169"/>
      <c r="F586" s="169"/>
      <c r="G586" s="169"/>
      <c r="H586" s="169"/>
      <c r="I586" s="169"/>
      <c r="J586" s="169"/>
      <c r="K586" s="169"/>
      <c r="L586" s="169"/>
      <c r="M586" s="169"/>
      <c r="N586" s="169"/>
      <c r="O586" s="169"/>
      <c r="P586" s="169"/>
      <c r="Q586" s="169"/>
      <c r="R586" s="169"/>
      <c r="S586" s="169"/>
    </row>
    <row r="587" spans="1:19" x14ac:dyDescent="0.35">
      <c r="A587" s="169"/>
      <c r="B587" s="169"/>
      <c r="C587" s="169"/>
      <c r="D587" s="169"/>
      <c r="E587" s="169"/>
      <c r="F587" s="169"/>
      <c r="G587" s="169"/>
      <c r="H587" s="169"/>
      <c r="I587" s="169"/>
      <c r="J587" s="169"/>
      <c r="K587" s="169"/>
      <c r="L587" s="169"/>
      <c r="M587" s="169"/>
      <c r="N587" s="169"/>
      <c r="O587" s="169"/>
      <c r="P587" s="169"/>
      <c r="Q587" s="169"/>
      <c r="R587" s="169"/>
      <c r="S587" s="169"/>
    </row>
    <row r="588" spans="1:19" x14ac:dyDescent="0.35">
      <c r="A588" s="169"/>
      <c r="B588" s="169"/>
      <c r="C588" s="169"/>
      <c r="D588" s="169"/>
      <c r="E588" s="169"/>
      <c r="F588" s="169"/>
      <c r="G588" s="169"/>
      <c r="H588" s="169"/>
      <c r="I588" s="169"/>
      <c r="J588" s="169"/>
      <c r="K588" s="169"/>
      <c r="L588" s="169"/>
      <c r="M588" s="169"/>
      <c r="N588" s="169"/>
      <c r="O588" s="169"/>
      <c r="P588" s="169"/>
      <c r="Q588" s="169"/>
      <c r="R588" s="169"/>
      <c r="S588" s="169"/>
    </row>
    <row r="589" spans="1:19" x14ac:dyDescent="0.35">
      <c r="A589" s="169"/>
      <c r="B589" s="169"/>
      <c r="C589" s="169"/>
      <c r="D589" s="169"/>
      <c r="E589" s="169"/>
      <c r="F589" s="169"/>
      <c r="G589" s="169"/>
      <c r="H589" s="169"/>
      <c r="I589" s="169"/>
      <c r="J589" s="169"/>
      <c r="K589" s="169"/>
      <c r="L589" s="169"/>
      <c r="M589" s="169"/>
      <c r="N589" s="169"/>
      <c r="O589" s="169"/>
      <c r="P589" s="169"/>
      <c r="Q589" s="169"/>
      <c r="R589" s="169"/>
      <c r="S589" s="169"/>
    </row>
    <row r="590" spans="1:19" x14ac:dyDescent="0.35">
      <c r="A590" s="169"/>
      <c r="B590" s="169"/>
      <c r="C590" s="169"/>
      <c r="D590" s="169"/>
      <c r="E590" s="169"/>
      <c r="F590" s="169"/>
      <c r="G590" s="169"/>
      <c r="H590" s="169"/>
      <c r="I590" s="169"/>
      <c r="J590" s="169"/>
      <c r="K590" s="169"/>
      <c r="L590" s="169"/>
      <c r="M590" s="169"/>
      <c r="N590" s="169"/>
      <c r="O590" s="169"/>
      <c r="P590" s="169"/>
      <c r="Q590" s="169"/>
      <c r="R590" s="169"/>
      <c r="S590" s="169"/>
    </row>
    <row r="591" spans="1:19" x14ac:dyDescent="0.35">
      <c r="A591" s="169"/>
      <c r="B591" s="169"/>
      <c r="C591" s="169"/>
      <c r="D591" s="169"/>
      <c r="E591" s="169"/>
      <c r="F591" s="169"/>
      <c r="G591" s="169"/>
      <c r="H591" s="169"/>
      <c r="I591" s="169"/>
      <c r="J591" s="169"/>
      <c r="K591" s="169"/>
      <c r="L591" s="169"/>
      <c r="M591" s="169"/>
      <c r="N591" s="169"/>
      <c r="O591" s="169"/>
      <c r="P591" s="169"/>
      <c r="Q591" s="169"/>
      <c r="R591" s="169"/>
      <c r="S591" s="169"/>
    </row>
    <row r="592" spans="1:19" x14ac:dyDescent="0.35">
      <c r="A592" s="169"/>
      <c r="B592" s="169"/>
      <c r="C592" s="169"/>
      <c r="D592" s="169"/>
      <c r="E592" s="169"/>
      <c r="F592" s="169"/>
      <c r="G592" s="169"/>
      <c r="H592" s="169"/>
      <c r="I592" s="169"/>
      <c r="J592" s="169"/>
      <c r="K592" s="169"/>
      <c r="L592" s="169"/>
      <c r="M592" s="169"/>
      <c r="N592" s="169"/>
      <c r="O592" s="169"/>
      <c r="P592" s="169"/>
      <c r="Q592" s="169"/>
      <c r="R592" s="169"/>
      <c r="S592" s="169"/>
    </row>
    <row r="593" spans="1:19" x14ac:dyDescent="0.35">
      <c r="A593" s="169"/>
      <c r="B593" s="169"/>
      <c r="C593" s="169"/>
      <c r="D593" s="169"/>
      <c r="E593" s="169"/>
      <c r="F593" s="169"/>
      <c r="G593" s="169"/>
      <c r="H593" s="169"/>
      <c r="I593" s="169"/>
      <c r="J593" s="169"/>
      <c r="K593" s="169"/>
      <c r="L593" s="169"/>
      <c r="M593" s="169"/>
      <c r="N593" s="169"/>
      <c r="O593" s="169"/>
      <c r="P593" s="169"/>
      <c r="Q593" s="169"/>
      <c r="R593" s="169"/>
      <c r="S593" s="169"/>
    </row>
    <row r="594" spans="1:19" x14ac:dyDescent="0.35">
      <c r="A594" s="169"/>
      <c r="B594" s="169"/>
      <c r="C594" s="169"/>
      <c r="D594" s="169"/>
      <c r="E594" s="169"/>
      <c r="F594" s="169"/>
      <c r="G594" s="169"/>
      <c r="H594" s="169"/>
      <c r="I594" s="169"/>
      <c r="J594" s="169"/>
      <c r="K594" s="169"/>
      <c r="L594" s="169"/>
      <c r="M594" s="169"/>
      <c r="N594" s="169"/>
      <c r="O594" s="169"/>
      <c r="P594" s="169"/>
      <c r="Q594" s="169"/>
      <c r="R594" s="169"/>
      <c r="S594" s="169"/>
    </row>
    <row r="595" spans="1:19" x14ac:dyDescent="0.35">
      <c r="A595" s="169"/>
      <c r="B595" s="169"/>
      <c r="C595" s="169"/>
      <c r="D595" s="169"/>
      <c r="E595" s="169"/>
      <c r="F595" s="169"/>
      <c r="G595" s="169"/>
      <c r="H595" s="169"/>
      <c r="I595" s="169"/>
      <c r="J595" s="169"/>
      <c r="K595" s="169"/>
      <c r="L595" s="169"/>
      <c r="M595" s="169"/>
      <c r="N595" s="169"/>
      <c r="O595" s="169"/>
      <c r="P595" s="169"/>
      <c r="Q595" s="169"/>
      <c r="R595" s="169"/>
      <c r="S595" s="169"/>
    </row>
    <row r="596" spans="1:19" x14ac:dyDescent="0.35">
      <c r="A596" s="169"/>
      <c r="B596" s="169"/>
      <c r="C596" s="169"/>
      <c r="D596" s="169"/>
      <c r="E596" s="169"/>
      <c r="F596" s="169"/>
      <c r="G596" s="169"/>
      <c r="H596" s="169"/>
      <c r="I596" s="169"/>
      <c r="J596" s="169"/>
      <c r="K596" s="169"/>
      <c r="L596" s="169"/>
      <c r="M596" s="169"/>
      <c r="N596" s="169"/>
      <c r="O596" s="169"/>
      <c r="P596" s="169"/>
      <c r="Q596" s="169"/>
      <c r="R596" s="169"/>
      <c r="S596" s="169"/>
    </row>
    <row r="597" spans="1:19" x14ac:dyDescent="0.35">
      <c r="A597" s="169"/>
      <c r="B597" s="169"/>
      <c r="C597" s="169"/>
      <c r="D597" s="169"/>
      <c r="E597" s="169"/>
      <c r="F597" s="169"/>
      <c r="G597" s="169"/>
      <c r="H597" s="169"/>
      <c r="I597" s="169"/>
      <c r="J597" s="169"/>
      <c r="K597" s="169"/>
      <c r="L597" s="169"/>
      <c r="M597" s="169"/>
      <c r="N597" s="169"/>
      <c r="O597" s="169"/>
      <c r="P597" s="169"/>
      <c r="Q597" s="169"/>
      <c r="R597" s="169"/>
      <c r="S597" s="169"/>
    </row>
    <row r="598" spans="1:19" x14ac:dyDescent="0.35">
      <c r="A598" s="169"/>
      <c r="B598" s="169"/>
      <c r="C598" s="169"/>
      <c r="D598" s="169"/>
      <c r="E598" s="169"/>
      <c r="F598" s="169"/>
      <c r="G598" s="169"/>
      <c r="H598" s="169"/>
      <c r="I598" s="169"/>
      <c r="J598" s="169"/>
      <c r="K598" s="169"/>
      <c r="L598" s="169"/>
      <c r="M598" s="169"/>
      <c r="N598" s="169"/>
      <c r="O598" s="169"/>
      <c r="P598" s="169"/>
      <c r="Q598" s="169"/>
      <c r="R598" s="169"/>
      <c r="S598" s="169"/>
    </row>
    <row r="599" spans="1:19" x14ac:dyDescent="0.35">
      <c r="A599" s="169"/>
      <c r="B599" s="169"/>
      <c r="C599" s="169"/>
      <c r="D599" s="169"/>
      <c r="E599" s="169"/>
      <c r="F599" s="169"/>
      <c r="G599" s="169"/>
      <c r="H599" s="169"/>
      <c r="I599" s="169"/>
      <c r="J599" s="169"/>
      <c r="K599" s="169"/>
      <c r="L599" s="169"/>
      <c r="M599" s="169"/>
      <c r="N599" s="169"/>
      <c r="O599" s="169"/>
      <c r="P599" s="169"/>
      <c r="Q599" s="169"/>
      <c r="R599" s="169"/>
      <c r="S599" s="169"/>
    </row>
    <row r="600" spans="1:19" x14ac:dyDescent="0.35">
      <c r="A600" s="169"/>
      <c r="B600" s="169"/>
      <c r="C600" s="169"/>
      <c r="D600" s="169"/>
      <c r="E600" s="169"/>
      <c r="F600" s="169"/>
      <c r="G600" s="169"/>
      <c r="H600" s="169"/>
      <c r="I600" s="169"/>
      <c r="J600" s="169"/>
      <c r="K600" s="169"/>
      <c r="L600" s="169"/>
      <c r="M600" s="169"/>
      <c r="N600" s="169"/>
      <c r="O600" s="169"/>
      <c r="P600" s="169"/>
      <c r="Q600" s="169"/>
      <c r="R600" s="169"/>
      <c r="S600" s="169"/>
    </row>
    <row r="601" spans="1:19" x14ac:dyDescent="0.35">
      <c r="A601" s="169"/>
      <c r="B601" s="169"/>
      <c r="C601" s="169"/>
      <c r="D601" s="169"/>
      <c r="E601" s="169"/>
      <c r="F601" s="169"/>
      <c r="G601" s="169"/>
      <c r="H601" s="169"/>
      <c r="I601" s="169"/>
      <c r="J601" s="169"/>
      <c r="K601" s="169"/>
      <c r="L601" s="169"/>
      <c r="M601" s="169"/>
      <c r="N601" s="169"/>
      <c r="O601" s="169"/>
      <c r="P601" s="169"/>
      <c r="Q601" s="169"/>
      <c r="R601" s="169"/>
      <c r="S601" s="169"/>
    </row>
    <row r="602" spans="1:19" x14ac:dyDescent="0.35">
      <c r="A602" s="169"/>
      <c r="B602" s="169"/>
      <c r="C602" s="169"/>
      <c r="D602" s="169"/>
      <c r="E602" s="169"/>
      <c r="F602" s="169"/>
      <c r="G602" s="169"/>
      <c r="H602" s="169"/>
      <c r="I602" s="169"/>
      <c r="J602" s="169"/>
      <c r="K602" s="169"/>
      <c r="L602" s="169"/>
      <c r="M602" s="169"/>
      <c r="N602" s="169"/>
      <c r="O602" s="169"/>
      <c r="P602" s="169"/>
      <c r="Q602" s="169"/>
      <c r="R602" s="169"/>
      <c r="S602" s="169"/>
    </row>
    <row r="603" spans="1:19" x14ac:dyDescent="0.35">
      <c r="A603" s="169"/>
      <c r="B603" s="169"/>
      <c r="C603" s="169"/>
      <c r="D603" s="169"/>
      <c r="E603" s="169"/>
      <c r="F603" s="169"/>
      <c r="G603" s="169"/>
      <c r="H603" s="169"/>
      <c r="I603" s="169"/>
      <c r="J603" s="169"/>
      <c r="K603" s="169"/>
      <c r="L603" s="169"/>
      <c r="M603" s="169"/>
      <c r="N603" s="169"/>
      <c r="O603" s="169"/>
      <c r="P603" s="169"/>
      <c r="Q603" s="169"/>
      <c r="R603" s="169"/>
      <c r="S603" s="169"/>
    </row>
    <row r="604" spans="1:19" x14ac:dyDescent="0.35">
      <c r="A604" s="169"/>
      <c r="B604" s="169"/>
      <c r="C604" s="169"/>
      <c r="D604" s="169"/>
      <c r="E604" s="169"/>
      <c r="F604" s="169"/>
      <c r="G604" s="169"/>
      <c r="H604" s="169"/>
      <c r="I604" s="169"/>
      <c r="J604" s="169"/>
      <c r="K604" s="169"/>
      <c r="L604" s="169"/>
      <c r="M604" s="169"/>
      <c r="N604" s="169"/>
      <c r="O604" s="169"/>
      <c r="P604" s="169"/>
      <c r="Q604" s="169"/>
      <c r="R604" s="169"/>
      <c r="S604" s="169"/>
    </row>
    <row r="605" spans="1:19" x14ac:dyDescent="0.35">
      <c r="A605" s="169"/>
      <c r="B605" s="169"/>
      <c r="C605" s="169"/>
      <c r="D605" s="169"/>
      <c r="E605" s="169"/>
      <c r="F605" s="169"/>
      <c r="G605" s="169"/>
      <c r="H605" s="169"/>
      <c r="I605" s="169"/>
      <c r="J605" s="169"/>
      <c r="K605" s="169"/>
      <c r="L605" s="169"/>
      <c r="M605" s="169"/>
      <c r="N605" s="169"/>
      <c r="O605" s="169"/>
      <c r="P605" s="169"/>
      <c r="Q605" s="169"/>
      <c r="R605" s="169"/>
      <c r="S605" s="169"/>
    </row>
    <row r="606" spans="1:19" x14ac:dyDescent="0.35">
      <c r="A606" s="169"/>
      <c r="B606" s="169"/>
      <c r="C606" s="169"/>
      <c r="D606" s="169"/>
      <c r="E606" s="169"/>
      <c r="F606" s="169"/>
      <c r="G606" s="169"/>
      <c r="H606" s="169"/>
      <c r="I606" s="169"/>
      <c r="J606" s="169"/>
      <c r="K606" s="169"/>
      <c r="L606" s="169"/>
      <c r="M606" s="169"/>
      <c r="N606" s="169"/>
      <c r="O606" s="169"/>
      <c r="P606" s="169"/>
      <c r="Q606" s="169"/>
      <c r="R606" s="169"/>
      <c r="S606" s="169"/>
    </row>
    <row r="607" spans="1:19" x14ac:dyDescent="0.35">
      <c r="A607" s="169"/>
      <c r="B607" s="169"/>
      <c r="C607" s="169"/>
      <c r="D607" s="169"/>
      <c r="E607" s="169"/>
      <c r="F607" s="169"/>
      <c r="G607" s="169"/>
      <c r="H607" s="169"/>
      <c r="I607" s="169"/>
      <c r="J607" s="169"/>
      <c r="K607" s="169"/>
      <c r="L607" s="169"/>
      <c r="M607" s="169"/>
      <c r="N607" s="169"/>
      <c r="O607" s="169"/>
      <c r="P607" s="169"/>
      <c r="Q607" s="169"/>
      <c r="R607" s="169"/>
      <c r="S607" s="169"/>
    </row>
    <row r="608" spans="1:19" x14ac:dyDescent="0.35">
      <c r="A608" s="169"/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  <c r="P608" s="169"/>
      <c r="Q608" s="169"/>
      <c r="R608" s="169"/>
      <c r="S608" s="169"/>
    </row>
    <row r="609" spans="1:19" x14ac:dyDescent="0.35">
      <c r="A609" s="169"/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  <c r="P609" s="169"/>
      <c r="Q609" s="169"/>
      <c r="R609" s="169"/>
      <c r="S609" s="169"/>
    </row>
    <row r="610" spans="1:19" x14ac:dyDescent="0.35">
      <c r="A610" s="169"/>
      <c r="B610" s="169"/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169"/>
      <c r="P610" s="169"/>
      <c r="Q610" s="169"/>
      <c r="R610" s="169"/>
      <c r="S610" s="169"/>
    </row>
    <row r="611" spans="1:19" x14ac:dyDescent="0.35">
      <c r="A611" s="169"/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  <c r="P611" s="169"/>
      <c r="Q611" s="169"/>
      <c r="R611" s="169"/>
      <c r="S611" s="169"/>
    </row>
    <row r="612" spans="1:19" x14ac:dyDescent="0.35">
      <c r="A612" s="169"/>
      <c r="B612" s="169"/>
      <c r="C612" s="169"/>
      <c r="D612" s="169"/>
      <c r="E612" s="169"/>
      <c r="F612" s="169"/>
      <c r="G612" s="169"/>
      <c r="H612" s="169"/>
      <c r="I612" s="169"/>
      <c r="J612" s="169"/>
      <c r="K612" s="169"/>
      <c r="L612" s="169"/>
      <c r="M612" s="169"/>
      <c r="N612" s="169"/>
      <c r="O612" s="169"/>
      <c r="P612" s="169"/>
      <c r="Q612" s="169"/>
      <c r="R612" s="169"/>
      <c r="S612" s="169"/>
    </row>
    <row r="613" spans="1:19" x14ac:dyDescent="0.35">
      <c r="A613" s="169"/>
      <c r="B613" s="169"/>
      <c r="C613" s="169"/>
      <c r="D613" s="169"/>
      <c r="E613" s="169"/>
      <c r="F613" s="169"/>
      <c r="G613" s="169"/>
      <c r="H613" s="169"/>
      <c r="I613" s="169"/>
      <c r="J613" s="169"/>
      <c r="K613" s="169"/>
      <c r="L613" s="169"/>
      <c r="M613" s="169"/>
      <c r="N613" s="169"/>
      <c r="O613" s="169"/>
      <c r="P613" s="169"/>
      <c r="Q613" s="169"/>
      <c r="R613" s="169"/>
      <c r="S613" s="169"/>
    </row>
    <row r="614" spans="1:19" x14ac:dyDescent="0.35">
      <c r="A614" s="169"/>
      <c r="B614" s="169"/>
      <c r="C614" s="169"/>
      <c r="D614" s="169"/>
      <c r="E614" s="169"/>
      <c r="F614" s="169"/>
      <c r="G614" s="169"/>
      <c r="H614" s="169"/>
      <c r="I614" s="169"/>
      <c r="J614" s="169"/>
      <c r="K614" s="169"/>
      <c r="L614" s="169"/>
      <c r="M614" s="169"/>
      <c r="N614" s="169"/>
      <c r="O614" s="169"/>
      <c r="P614" s="169"/>
      <c r="Q614" s="169"/>
      <c r="R614" s="169"/>
      <c r="S614" s="169"/>
    </row>
    <row r="615" spans="1:19" x14ac:dyDescent="0.35">
      <c r="A615" s="169"/>
      <c r="B615" s="169"/>
      <c r="C615" s="169"/>
      <c r="D615" s="169"/>
      <c r="E615" s="169"/>
      <c r="F615" s="169"/>
      <c r="G615" s="169"/>
      <c r="H615" s="169"/>
      <c r="I615" s="169"/>
      <c r="J615" s="169"/>
      <c r="K615" s="169"/>
      <c r="L615" s="169"/>
      <c r="M615" s="169"/>
      <c r="N615" s="169"/>
      <c r="O615" s="169"/>
      <c r="P615" s="169"/>
      <c r="Q615" s="169"/>
      <c r="R615" s="169"/>
      <c r="S615" s="169"/>
    </row>
    <row r="616" spans="1:19" x14ac:dyDescent="0.35">
      <c r="A616" s="169"/>
      <c r="B616" s="169"/>
      <c r="C616" s="169"/>
      <c r="D616" s="169"/>
      <c r="E616" s="169"/>
      <c r="F616" s="169"/>
      <c r="G616" s="169"/>
      <c r="H616" s="169"/>
      <c r="I616" s="169"/>
      <c r="J616" s="169"/>
      <c r="K616" s="169"/>
      <c r="L616" s="169"/>
      <c r="M616" s="169"/>
      <c r="N616" s="169"/>
      <c r="O616" s="169"/>
      <c r="P616" s="169"/>
      <c r="Q616" s="169"/>
      <c r="R616" s="169"/>
      <c r="S616" s="169"/>
    </row>
    <row r="617" spans="1:19" x14ac:dyDescent="0.35">
      <c r="A617" s="169"/>
      <c r="B617" s="169"/>
      <c r="C617" s="169"/>
      <c r="D617" s="169"/>
      <c r="E617" s="169"/>
      <c r="F617" s="169"/>
      <c r="G617" s="169"/>
      <c r="H617" s="169"/>
      <c r="I617" s="169"/>
      <c r="J617" s="169"/>
      <c r="K617" s="169"/>
      <c r="L617" s="169"/>
      <c r="M617" s="169"/>
      <c r="N617" s="169"/>
      <c r="O617" s="169"/>
      <c r="P617" s="169"/>
      <c r="Q617" s="169"/>
      <c r="R617" s="169"/>
      <c r="S617" s="169"/>
    </row>
    <row r="618" spans="1:19" x14ac:dyDescent="0.35">
      <c r="A618" s="169"/>
      <c r="B618" s="169"/>
      <c r="C618" s="169"/>
      <c r="D618" s="169"/>
      <c r="E618" s="169"/>
      <c r="F618" s="169"/>
      <c r="G618" s="169"/>
      <c r="H618" s="169"/>
      <c r="I618" s="169"/>
      <c r="J618" s="169"/>
      <c r="K618" s="169"/>
      <c r="L618" s="169"/>
      <c r="M618" s="169"/>
      <c r="N618" s="169"/>
      <c r="O618" s="169"/>
      <c r="P618" s="169"/>
      <c r="Q618" s="169"/>
      <c r="R618" s="169"/>
      <c r="S618" s="169"/>
    </row>
    <row r="619" spans="1:19" x14ac:dyDescent="0.35">
      <c r="A619" s="169"/>
      <c r="B619" s="169"/>
      <c r="C619" s="169"/>
      <c r="D619" s="169"/>
      <c r="E619" s="169"/>
      <c r="F619" s="169"/>
      <c r="G619" s="169"/>
      <c r="H619" s="169"/>
      <c r="I619" s="169"/>
      <c r="J619" s="169"/>
      <c r="K619" s="169"/>
      <c r="L619" s="169"/>
      <c r="M619" s="169"/>
      <c r="N619" s="169"/>
      <c r="O619" s="169"/>
      <c r="P619" s="169"/>
      <c r="Q619" s="169"/>
      <c r="R619" s="169"/>
      <c r="S619" s="169"/>
    </row>
    <row r="620" spans="1:19" x14ac:dyDescent="0.35">
      <c r="A620" s="169"/>
      <c r="B620" s="169"/>
      <c r="C620" s="169"/>
      <c r="D620" s="169"/>
      <c r="E620" s="169"/>
      <c r="F620" s="169"/>
      <c r="G620" s="169"/>
      <c r="H620" s="169"/>
      <c r="I620" s="169"/>
      <c r="J620" s="169"/>
      <c r="K620" s="169"/>
      <c r="L620" s="169"/>
      <c r="M620" s="169"/>
      <c r="N620" s="169"/>
      <c r="O620" s="169"/>
      <c r="P620" s="169"/>
      <c r="Q620" s="169"/>
      <c r="R620" s="169"/>
      <c r="S620" s="169"/>
    </row>
    <row r="621" spans="1:19" x14ac:dyDescent="0.35">
      <c r="A621" s="169"/>
      <c r="B621" s="169"/>
      <c r="C621" s="169"/>
      <c r="D621" s="169"/>
      <c r="E621" s="169"/>
      <c r="F621" s="169"/>
      <c r="G621" s="169"/>
      <c r="H621" s="169"/>
      <c r="I621" s="169"/>
      <c r="J621" s="169"/>
      <c r="K621" s="169"/>
      <c r="L621" s="169"/>
      <c r="M621" s="169"/>
      <c r="N621" s="169"/>
      <c r="O621" s="169"/>
      <c r="P621" s="169"/>
      <c r="Q621" s="169"/>
      <c r="R621" s="169"/>
      <c r="S621" s="169"/>
    </row>
    <row r="622" spans="1:19" x14ac:dyDescent="0.35">
      <c r="A622" s="169"/>
      <c r="B622" s="169"/>
      <c r="C622" s="169"/>
      <c r="D622" s="169"/>
      <c r="E622" s="169"/>
      <c r="F622" s="169"/>
      <c r="G622" s="169"/>
      <c r="H622" s="169"/>
      <c r="I622" s="169"/>
      <c r="J622" s="169"/>
      <c r="K622" s="169"/>
      <c r="L622" s="169"/>
      <c r="M622" s="169"/>
      <c r="N622" s="169"/>
      <c r="O622" s="169"/>
      <c r="P622" s="169"/>
      <c r="Q622" s="169"/>
      <c r="R622" s="169"/>
      <c r="S622" s="169"/>
    </row>
    <row r="623" spans="1:19" x14ac:dyDescent="0.35">
      <c r="A623" s="169"/>
      <c r="B623" s="169"/>
      <c r="C623" s="169"/>
      <c r="D623" s="169"/>
      <c r="E623" s="169"/>
      <c r="F623" s="169"/>
      <c r="G623" s="169"/>
      <c r="H623" s="169"/>
      <c r="I623" s="169"/>
      <c r="J623" s="169"/>
      <c r="K623" s="169"/>
      <c r="L623" s="169"/>
      <c r="M623" s="169"/>
      <c r="N623" s="169"/>
      <c r="O623" s="169"/>
      <c r="P623" s="169"/>
      <c r="Q623" s="169"/>
      <c r="R623" s="169"/>
      <c r="S623" s="169"/>
    </row>
    <row r="624" spans="1:19" x14ac:dyDescent="0.35">
      <c r="A624" s="169"/>
      <c r="B624" s="169"/>
      <c r="C624" s="169"/>
      <c r="D624" s="169"/>
      <c r="E624" s="169"/>
      <c r="F624" s="169"/>
      <c r="G624" s="169"/>
      <c r="H624" s="169"/>
      <c r="I624" s="169"/>
      <c r="J624" s="169"/>
      <c r="K624" s="169"/>
      <c r="L624" s="169"/>
      <c r="M624" s="169"/>
      <c r="N624" s="169"/>
      <c r="O624" s="169"/>
      <c r="P624" s="169"/>
      <c r="Q624" s="169"/>
      <c r="R624" s="169"/>
      <c r="S624" s="169"/>
    </row>
    <row r="625" spans="1:19" x14ac:dyDescent="0.35">
      <c r="A625" s="169"/>
      <c r="B625" s="169"/>
      <c r="C625" s="169"/>
      <c r="D625" s="169"/>
      <c r="E625" s="169"/>
      <c r="F625" s="169"/>
      <c r="G625" s="169"/>
      <c r="H625" s="169"/>
      <c r="I625" s="169"/>
      <c r="J625" s="169"/>
      <c r="K625" s="169"/>
      <c r="L625" s="169"/>
      <c r="M625" s="169"/>
      <c r="N625" s="169"/>
      <c r="O625" s="169"/>
      <c r="P625" s="169"/>
      <c r="Q625" s="169"/>
      <c r="R625" s="169"/>
      <c r="S625" s="169"/>
    </row>
    <row r="626" spans="1:19" x14ac:dyDescent="0.35">
      <c r="A626" s="169"/>
      <c r="B626" s="169"/>
      <c r="C626" s="169"/>
      <c r="D626" s="169"/>
      <c r="E626" s="169"/>
      <c r="F626" s="169"/>
      <c r="G626" s="169"/>
      <c r="H626" s="169"/>
      <c r="I626" s="169"/>
      <c r="J626" s="169"/>
      <c r="K626" s="169"/>
      <c r="L626" s="169"/>
      <c r="M626" s="169"/>
      <c r="N626" s="169"/>
      <c r="O626" s="169"/>
      <c r="P626" s="169"/>
      <c r="Q626" s="169"/>
      <c r="R626" s="169"/>
      <c r="S626" s="169"/>
    </row>
    <row r="627" spans="1:19" x14ac:dyDescent="0.35">
      <c r="A627" s="169"/>
      <c r="B627" s="169"/>
      <c r="C627" s="169"/>
      <c r="D627" s="169"/>
      <c r="E627" s="169"/>
      <c r="F627" s="169"/>
      <c r="G627" s="169"/>
      <c r="H627" s="169"/>
      <c r="I627" s="169"/>
      <c r="J627" s="169"/>
      <c r="K627" s="169"/>
      <c r="L627" s="169"/>
      <c r="M627" s="169"/>
      <c r="N627" s="169"/>
      <c r="O627" s="169"/>
      <c r="P627" s="169"/>
      <c r="Q627" s="169"/>
      <c r="R627" s="169"/>
      <c r="S627" s="169"/>
    </row>
    <row r="628" spans="1:19" x14ac:dyDescent="0.35">
      <c r="A628" s="169"/>
      <c r="B628" s="169"/>
      <c r="C628" s="169"/>
      <c r="D628" s="169"/>
      <c r="E628" s="169"/>
      <c r="F628" s="169"/>
      <c r="G628" s="169"/>
      <c r="H628" s="169"/>
      <c r="I628" s="169"/>
      <c r="J628" s="169"/>
      <c r="K628" s="169"/>
      <c r="L628" s="169"/>
      <c r="M628" s="169"/>
      <c r="N628" s="169"/>
      <c r="O628" s="169"/>
      <c r="P628" s="169"/>
      <c r="Q628" s="169"/>
      <c r="R628" s="169"/>
      <c r="S628" s="169"/>
    </row>
    <row r="629" spans="1:19" x14ac:dyDescent="0.35">
      <c r="A629" s="169"/>
      <c r="B629" s="169"/>
      <c r="C629" s="169"/>
      <c r="D629" s="169"/>
      <c r="E629" s="169"/>
      <c r="F629" s="169"/>
      <c r="G629" s="169"/>
      <c r="H629" s="169"/>
      <c r="I629" s="169"/>
      <c r="J629" s="169"/>
      <c r="K629" s="169"/>
      <c r="L629" s="169"/>
      <c r="M629" s="169"/>
      <c r="N629" s="169"/>
      <c r="O629" s="169"/>
      <c r="P629" s="169"/>
      <c r="Q629" s="169"/>
      <c r="R629" s="169"/>
      <c r="S629" s="169"/>
    </row>
    <row r="630" spans="1:19" x14ac:dyDescent="0.35">
      <c r="A630" s="169"/>
      <c r="B630" s="169"/>
      <c r="C630" s="169"/>
      <c r="D630" s="169"/>
      <c r="E630" s="169"/>
      <c r="F630" s="169"/>
      <c r="G630" s="169"/>
      <c r="H630" s="169"/>
      <c r="I630" s="169"/>
      <c r="J630" s="169"/>
      <c r="K630" s="169"/>
      <c r="L630" s="169"/>
      <c r="M630" s="169"/>
      <c r="N630" s="169"/>
      <c r="O630" s="169"/>
      <c r="P630" s="169"/>
      <c r="Q630" s="169"/>
      <c r="R630" s="169"/>
      <c r="S630" s="169"/>
    </row>
    <row r="631" spans="1:19" x14ac:dyDescent="0.35">
      <c r="A631" s="169"/>
      <c r="B631" s="169"/>
      <c r="C631" s="169"/>
      <c r="D631" s="169"/>
      <c r="E631" s="169"/>
      <c r="F631" s="169"/>
      <c r="G631" s="169"/>
      <c r="H631" s="169"/>
      <c r="I631" s="169"/>
      <c r="J631" s="169"/>
      <c r="K631" s="169"/>
      <c r="L631" s="169"/>
      <c r="M631" s="169"/>
      <c r="N631" s="169"/>
      <c r="O631" s="169"/>
      <c r="P631" s="169"/>
      <c r="Q631" s="169"/>
      <c r="R631" s="169"/>
      <c r="S631" s="169"/>
    </row>
    <row r="632" spans="1:19" x14ac:dyDescent="0.35">
      <c r="A632" s="169"/>
      <c r="B632" s="169"/>
      <c r="C632" s="169"/>
      <c r="D632" s="169"/>
      <c r="E632" s="169"/>
      <c r="F632" s="169"/>
      <c r="G632" s="169"/>
      <c r="H632" s="169"/>
      <c r="I632" s="169"/>
      <c r="J632" s="169"/>
      <c r="K632" s="169"/>
      <c r="L632" s="169"/>
      <c r="M632" s="169"/>
      <c r="N632" s="169"/>
      <c r="O632" s="169"/>
      <c r="P632" s="169"/>
      <c r="Q632" s="169"/>
      <c r="R632" s="169"/>
      <c r="S632" s="169"/>
    </row>
    <row r="633" spans="1:19" x14ac:dyDescent="0.35">
      <c r="A633" s="169"/>
      <c r="B633" s="169"/>
      <c r="C633" s="169"/>
      <c r="D633" s="169"/>
      <c r="E633" s="169"/>
      <c r="F633" s="169"/>
      <c r="G633" s="169"/>
      <c r="H633" s="169"/>
      <c r="I633" s="169"/>
      <c r="J633" s="169"/>
      <c r="K633" s="169"/>
      <c r="L633" s="169"/>
      <c r="M633" s="169"/>
      <c r="N633" s="169"/>
      <c r="O633" s="169"/>
      <c r="P633" s="169"/>
      <c r="Q633" s="169"/>
      <c r="R633" s="169"/>
      <c r="S633" s="169"/>
    </row>
    <row r="634" spans="1:19" x14ac:dyDescent="0.35">
      <c r="A634" s="169"/>
      <c r="B634" s="169"/>
      <c r="C634" s="169"/>
      <c r="D634" s="169"/>
      <c r="E634" s="169"/>
      <c r="F634" s="169"/>
      <c r="G634" s="169"/>
      <c r="H634" s="169"/>
      <c r="I634" s="169"/>
      <c r="J634" s="169"/>
      <c r="K634" s="169"/>
      <c r="L634" s="169"/>
      <c r="M634" s="169"/>
      <c r="N634" s="169"/>
      <c r="O634" s="169"/>
      <c r="P634" s="169"/>
      <c r="Q634" s="169"/>
      <c r="R634" s="169"/>
      <c r="S634" s="169"/>
    </row>
    <row r="635" spans="1:19" x14ac:dyDescent="0.35">
      <c r="A635" s="169"/>
      <c r="B635" s="169"/>
      <c r="C635" s="169"/>
      <c r="D635" s="169"/>
      <c r="E635" s="169"/>
      <c r="F635" s="169"/>
      <c r="G635" s="169"/>
      <c r="H635" s="169"/>
      <c r="I635" s="169"/>
      <c r="J635" s="169"/>
      <c r="K635" s="169"/>
      <c r="L635" s="169"/>
      <c r="M635" s="169"/>
      <c r="N635" s="169"/>
      <c r="O635" s="169"/>
      <c r="P635" s="169"/>
      <c r="Q635" s="169"/>
      <c r="R635" s="169"/>
      <c r="S635" s="169"/>
    </row>
    <row r="636" spans="1:19" x14ac:dyDescent="0.35">
      <c r="A636" s="169"/>
      <c r="B636" s="169"/>
      <c r="C636" s="169"/>
      <c r="D636" s="169"/>
      <c r="E636" s="169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  <c r="Q636" s="169"/>
      <c r="R636" s="169"/>
      <c r="S636" s="169"/>
    </row>
    <row r="637" spans="1:19" x14ac:dyDescent="0.35">
      <c r="A637" s="169"/>
      <c r="B637" s="169"/>
      <c r="C637" s="169"/>
      <c r="D637" s="169"/>
      <c r="E637" s="169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  <c r="Q637" s="169"/>
      <c r="R637" s="169"/>
      <c r="S637" s="169"/>
    </row>
    <row r="638" spans="1:19" x14ac:dyDescent="0.35">
      <c r="A638" s="169"/>
      <c r="B638" s="169"/>
      <c r="C638" s="169"/>
      <c r="D638" s="169"/>
      <c r="E638" s="169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  <c r="R638" s="169"/>
      <c r="S638" s="169"/>
    </row>
    <row r="639" spans="1:19" x14ac:dyDescent="0.35">
      <c r="A639" s="169"/>
      <c r="B639" s="169"/>
      <c r="C639" s="169"/>
      <c r="D639" s="169"/>
      <c r="E639" s="169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</row>
    <row r="640" spans="1:19" x14ac:dyDescent="0.35">
      <c r="A640" s="169"/>
      <c r="B640" s="169"/>
      <c r="C640" s="169"/>
      <c r="D640" s="169"/>
      <c r="E640" s="169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</row>
    <row r="641" spans="1:19" x14ac:dyDescent="0.35">
      <c r="A641" s="169"/>
      <c r="B641" s="169"/>
      <c r="C641" s="169"/>
      <c r="D641" s="169"/>
      <c r="E641" s="169"/>
      <c r="F641" s="169"/>
      <c r="G641" s="169"/>
      <c r="H641" s="169"/>
      <c r="I641" s="169"/>
      <c r="J641" s="169"/>
      <c r="K641" s="169"/>
      <c r="L641" s="169"/>
      <c r="M641" s="169"/>
      <c r="N641" s="169"/>
      <c r="O641" s="169"/>
      <c r="P641" s="169"/>
      <c r="Q641" s="169"/>
      <c r="R641" s="169"/>
      <c r="S641" s="169"/>
    </row>
    <row r="642" spans="1:19" x14ac:dyDescent="0.35">
      <c r="A642" s="169"/>
      <c r="B642" s="169"/>
      <c r="C642" s="169"/>
      <c r="D642" s="169"/>
      <c r="E642" s="169"/>
      <c r="F642" s="169"/>
      <c r="G642" s="169"/>
      <c r="H642" s="169"/>
      <c r="I642" s="169"/>
      <c r="J642" s="169"/>
      <c r="K642" s="169"/>
      <c r="L642" s="169"/>
      <c r="M642" s="169"/>
      <c r="N642" s="169"/>
      <c r="O642" s="169"/>
      <c r="P642" s="169"/>
      <c r="Q642" s="169"/>
      <c r="R642" s="169"/>
      <c r="S642" s="169"/>
    </row>
    <row r="643" spans="1:19" x14ac:dyDescent="0.35">
      <c r="A643" s="169"/>
      <c r="B643" s="169"/>
      <c r="C643" s="169"/>
      <c r="D643" s="169"/>
      <c r="E643" s="169"/>
      <c r="F643" s="169"/>
      <c r="G643" s="169"/>
      <c r="H643" s="169"/>
      <c r="I643" s="169"/>
      <c r="J643" s="169"/>
      <c r="K643" s="169"/>
      <c r="L643" s="169"/>
      <c r="M643" s="169"/>
      <c r="N643" s="169"/>
      <c r="O643" s="169"/>
      <c r="P643" s="169"/>
      <c r="Q643" s="169"/>
      <c r="R643" s="169"/>
      <c r="S643" s="169"/>
    </row>
    <row r="644" spans="1:19" x14ac:dyDescent="0.35">
      <c r="A644" s="169"/>
      <c r="B644" s="169"/>
      <c r="C644" s="169"/>
      <c r="D644" s="169"/>
      <c r="E644" s="169"/>
      <c r="F644" s="169"/>
      <c r="G644" s="169"/>
      <c r="H644" s="169"/>
      <c r="I644" s="169"/>
      <c r="J644" s="169"/>
      <c r="K644" s="169"/>
      <c r="L644" s="169"/>
      <c r="M644" s="169"/>
      <c r="N644" s="169"/>
      <c r="O644" s="169"/>
      <c r="P644" s="169"/>
      <c r="Q644" s="169"/>
      <c r="R644" s="169"/>
      <c r="S644" s="169"/>
    </row>
    <row r="645" spans="1:19" x14ac:dyDescent="0.35">
      <c r="A645" s="169"/>
      <c r="B645" s="169"/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  <c r="Q645" s="169"/>
      <c r="R645" s="169"/>
      <c r="S645" s="169"/>
    </row>
    <row r="646" spans="1:19" x14ac:dyDescent="0.35">
      <c r="A646" s="169"/>
      <c r="B646" s="169"/>
      <c r="C646" s="169"/>
      <c r="D646" s="169"/>
      <c r="E646" s="169"/>
      <c r="F646" s="169"/>
      <c r="G646" s="169"/>
      <c r="H646" s="169"/>
      <c r="I646" s="169"/>
      <c r="J646" s="169"/>
      <c r="K646" s="169"/>
      <c r="L646" s="169"/>
      <c r="M646" s="169"/>
      <c r="N646" s="169"/>
      <c r="O646" s="169"/>
      <c r="P646" s="169"/>
      <c r="Q646" s="169"/>
      <c r="R646" s="169"/>
      <c r="S646" s="169"/>
    </row>
    <row r="647" spans="1:19" x14ac:dyDescent="0.35">
      <c r="A647" s="169"/>
      <c r="B647" s="169"/>
      <c r="C647" s="169"/>
      <c r="D647" s="169"/>
      <c r="E647" s="169"/>
      <c r="F647" s="169"/>
      <c r="G647" s="169"/>
      <c r="H647" s="169"/>
      <c r="I647" s="169"/>
      <c r="J647" s="169"/>
      <c r="K647" s="169"/>
      <c r="L647" s="169"/>
      <c r="M647" s="169"/>
      <c r="N647" s="169"/>
      <c r="O647" s="169"/>
      <c r="P647" s="169"/>
      <c r="Q647" s="169"/>
      <c r="R647" s="169"/>
      <c r="S647" s="169"/>
    </row>
    <row r="648" spans="1:19" x14ac:dyDescent="0.35">
      <c r="A648" s="169"/>
      <c r="B648" s="169"/>
      <c r="C648" s="169"/>
      <c r="D648" s="169"/>
      <c r="E648" s="169"/>
      <c r="F648" s="169"/>
      <c r="G648" s="169"/>
      <c r="H648" s="169"/>
      <c r="I648" s="169"/>
      <c r="J648" s="169"/>
      <c r="K648" s="169"/>
      <c r="L648" s="169"/>
      <c r="M648" s="169"/>
      <c r="N648" s="169"/>
      <c r="O648" s="169"/>
      <c r="P648" s="169"/>
      <c r="Q648" s="169"/>
      <c r="R648" s="169"/>
      <c r="S648" s="169"/>
    </row>
    <row r="649" spans="1:19" x14ac:dyDescent="0.35">
      <c r="A649" s="169"/>
      <c r="B649" s="169"/>
      <c r="C649" s="169"/>
      <c r="D649" s="169"/>
      <c r="E649" s="169"/>
      <c r="F649" s="169"/>
      <c r="G649" s="169"/>
      <c r="H649" s="169"/>
      <c r="I649" s="169"/>
      <c r="J649" s="169"/>
      <c r="K649" s="169"/>
      <c r="L649" s="169"/>
      <c r="M649" s="169"/>
      <c r="N649" s="169"/>
      <c r="O649" s="169"/>
      <c r="P649" s="169"/>
      <c r="Q649" s="169"/>
      <c r="R649" s="169"/>
      <c r="S649" s="169"/>
    </row>
    <row r="650" spans="1:19" x14ac:dyDescent="0.35">
      <c r="A650" s="169"/>
      <c r="B650" s="169"/>
      <c r="C650" s="169"/>
      <c r="D650" s="169"/>
      <c r="E650" s="169"/>
      <c r="F650" s="169"/>
      <c r="G650" s="169"/>
      <c r="H650" s="169"/>
      <c r="I650" s="169"/>
      <c r="J650" s="169"/>
      <c r="K650" s="169"/>
      <c r="L650" s="169"/>
      <c r="M650" s="169"/>
      <c r="N650" s="169"/>
      <c r="O650" s="169"/>
      <c r="P650" s="169"/>
      <c r="Q650" s="169"/>
      <c r="R650" s="169"/>
      <c r="S650" s="169"/>
    </row>
    <row r="651" spans="1:19" x14ac:dyDescent="0.35">
      <c r="A651" s="169"/>
      <c r="B651" s="169"/>
      <c r="C651" s="169"/>
      <c r="D651" s="169"/>
      <c r="E651" s="169"/>
      <c r="F651" s="169"/>
      <c r="G651" s="169"/>
      <c r="H651" s="169"/>
      <c r="I651" s="169"/>
      <c r="J651" s="169"/>
      <c r="K651" s="169"/>
      <c r="L651" s="169"/>
      <c r="M651" s="169"/>
      <c r="N651" s="169"/>
      <c r="O651" s="169"/>
      <c r="P651" s="169"/>
      <c r="Q651" s="169"/>
      <c r="R651" s="169"/>
      <c r="S651" s="169"/>
    </row>
    <row r="652" spans="1:19" x14ac:dyDescent="0.35">
      <c r="A652" s="169"/>
      <c r="B652" s="169"/>
      <c r="C652" s="169"/>
      <c r="D652" s="169"/>
      <c r="E652" s="169"/>
      <c r="F652" s="169"/>
      <c r="G652" s="169"/>
      <c r="H652" s="169"/>
      <c r="I652" s="169"/>
      <c r="J652" s="169"/>
      <c r="K652" s="169"/>
      <c r="L652" s="169"/>
      <c r="M652" s="169"/>
      <c r="N652" s="169"/>
      <c r="O652" s="169"/>
      <c r="P652" s="169"/>
      <c r="Q652" s="169"/>
      <c r="R652" s="169"/>
      <c r="S652" s="169"/>
    </row>
    <row r="653" spans="1:19" x14ac:dyDescent="0.35">
      <c r="A653" s="169"/>
      <c r="B653" s="169"/>
      <c r="C653" s="169"/>
      <c r="D653" s="169"/>
      <c r="E653" s="169"/>
      <c r="F653" s="169"/>
      <c r="G653" s="169"/>
      <c r="H653" s="169"/>
      <c r="I653" s="169"/>
      <c r="J653" s="169"/>
      <c r="K653" s="169"/>
      <c r="L653" s="169"/>
      <c r="M653" s="169"/>
      <c r="N653" s="169"/>
      <c r="O653" s="169"/>
      <c r="P653" s="169"/>
      <c r="Q653" s="169"/>
      <c r="R653" s="169"/>
      <c r="S653" s="169"/>
    </row>
    <row r="654" spans="1:19" x14ac:dyDescent="0.35">
      <c r="A654" s="169"/>
      <c r="B654" s="169"/>
      <c r="C654" s="169"/>
      <c r="D654" s="169"/>
      <c r="E654" s="169"/>
      <c r="F654" s="169"/>
      <c r="G654" s="169"/>
      <c r="H654" s="169"/>
      <c r="I654" s="169"/>
      <c r="J654" s="169"/>
      <c r="K654" s="169"/>
      <c r="L654" s="169"/>
      <c r="M654" s="169"/>
      <c r="N654" s="169"/>
      <c r="O654" s="169"/>
      <c r="P654" s="169"/>
      <c r="Q654" s="169"/>
      <c r="R654" s="169"/>
      <c r="S654" s="169"/>
    </row>
    <row r="655" spans="1:19" x14ac:dyDescent="0.35">
      <c r="A655" s="169"/>
      <c r="B655" s="169"/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  <c r="Q655" s="169"/>
      <c r="R655" s="169"/>
      <c r="S655" s="169"/>
    </row>
    <row r="656" spans="1:19" x14ac:dyDescent="0.35">
      <c r="A656" s="169"/>
      <c r="B656" s="169"/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  <c r="Q656" s="169"/>
      <c r="R656" s="169"/>
      <c r="S656" s="169"/>
    </row>
  </sheetData>
  <mergeCells count="199">
    <mergeCell ref="J408:R408"/>
    <mergeCell ref="S408:S409"/>
    <mergeCell ref="A405:S405"/>
    <mergeCell ref="A53:A54"/>
    <mergeCell ref="B53:B54"/>
    <mergeCell ref="D53:D54"/>
    <mergeCell ref="G53:I53"/>
    <mergeCell ref="J53:R53"/>
    <mergeCell ref="S53:S54"/>
    <mergeCell ref="A204:A205"/>
    <mergeCell ref="B204:B205"/>
    <mergeCell ref="D204:D205"/>
    <mergeCell ref="D129:D130"/>
    <mergeCell ref="G129:I129"/>
    <mergeCell ref="J129:R129"/>
    <mergeCell ref="S177:S178"/>
    <mergeCell ref="A177:A178"/>
    <mergeCell ref="B177:B178"/>
    <mergeCell ref="D177:D178"/>
    <mergeCell ref="G177:I177"/>
    <mergeCell ref="J480:R480"/>
    <mergeCell ref="S480:S481"/>
    <mergeCell ref="R443:S443"/>
    <mergeCell ref="S231:S232"/>
    <mergeCell ref="A231:A232"/>
    <mergeCell ref="B231:B232"/>
    <mergeCell ref="D231:D232"/>
    <mergeCell ref="G231:I231"/>
    <mergeCell ref="J231:R231"/>
    <mergeCell ref="A286:S286"/>
    <mergeCell ref="A446:A447"/>
    <mergeCell ref="B446:B447"/>
    <mergeCell ref="D446:D447"/>
    <mergeCell ref="G446:I446"/>
    <mergeCell ref="J446:R446"/>
    <mergeCell ref="S446:S447"/>
    <mergeCell ref="S354:S355"/>
    <mergeCell ref="R379:S379"/>
    <mergeCell ref="A354:A355"/>
    <mergeCell ref="B354:B355"/>
    <mergeCell ref="A408:A409"/>
    <mergeCell ref="B408:B409"/>
    <mergeCell ref="D408:D409"/>
    <mergeCell ref="G408:I408"/>
    <mergeCell ref="A505:S505"/>
    <mergeCell ref="A508:A509"/>
    <mergeCell ref="B508:B509"/>
    <mergeCell ref="D508:D509"/>
    <mergeCell ref="G508:I508"/>
    <mergeCell ref="J508:R508"/>
    <mergeCell ref="S508:S509"/>
    <mergeCell ref="R461:S461"/>
    <mergeCell ref="A462:S462"/>
    <mergeCell ref="A463:S463"/>
    <mergeCell ref="A464:S464"/>
    <mergeCell ref="A468:A469"/>
    <mergeCell ref="B468:B469"/>
    <mergeCell ref="D468:D469"/>
    <mergeCell ref="G468:I468"/>
    <mergeCell ref="J468:R468"/>
    <mergeCell ref="S468:S469"/>
    <mergeCell ref="R502:S502"/>
    <mergeCell ref="A503:S503"/>
    <mergeCell ref="A504:S504"/>
    <mergeCell ref="A480:A481"/>
    <mergeCell ref="B480:B481"/>
    <mergeCell ref="D480:D481"/>
    <mergeCell ref="G480:I480"/>
    <mergeCell ref="R2:S2"/>
    <mergeCell ref="A3:S3"/>
    <mergeCell ref="A4:S4"/>
    <mergeCell ref="A5:S5"/>
    <mergeCell ref="R26:S26"/>
    <mergeCell ref="A27:S27"/>
    <mergeCell ref="A28:S28"/>
    <mergeCell ref="A29:S29"/>
    <mergeCell ref="G9:I9"/>
    <mergeCell ref="J9:R9"/>
    <mergeCell ref="D9:D10"/>
    <mergeCell ref="A9:A10"/>
    <mergeCell ref="B9:B10"/>
    <mergeCell ref="S9:S10"/>
    <mergeCell ref="S150:S151"/>
    <mergeCell ref="R175:S175"/>
    <mergeCell ref="B129:B130"/>
    <mergeCell ref="G386:I386"/>
    <mergeCell ref="J386:R386"/>
    <mergeCell ref="B306:B307"/>
    <mergeCell ref="D306:D307"/>
    <mergeCell ref="G306:I306"/>
    <mergeCell ref="J306:R306"/>
    <mergeCell ref="A284:S284"/>
    <mergeCell ref="A289:A290"/>
    <mergeCell ref="B289:B290"/>
    <mergeCell ref="D289:D290"/>
    <mergeCell ref="G289:I289"/>
    <mergeCell ref="J289:R289"/>
    <mergeCell ref="S289:S290"/>
    <mergeCell ref="A301:S301"/>
    <mergeCell ref="A302:S302"/>
    <mergeCell ref="A258:A259"/>
    <mergeCell ref="S306:S307"/>
    <mergeCell ref="A306:A307"/>
    <mergeCell ref="B327:B328"/>
    <mergeCell ref="D327:D328"/>
    <mergeCell ref="G327:I327"/>
    <mergeCell ref="J327:R327"/>
    <mergeCell ref="S327:S328"/>
    <mergeCell ref="A32:A33"/>
    <mergeCell ref="B32:B33"/>
    <mergeCell ref="D32:D33"/>
    <mergeCell ref="G32:I32"/>
    <mergeCell ref="J32:R32"/>
    <mergeCell ref="S80:S81"/>
    <mergeCell ref="A107:A108"/>
    <mergeCell ref="B107:B108"/>
    <mergeCell ref="D107:D108"/>
    <mergeCell ref="G107:I107"/>
    <mergeCell ref="J107:R107"/>
    <mergeCell ref="R202:S202"/>
    <mergeCell ref="R229:S229"/>
    <mergeCell ref="R256:S256"/>
    <mergeCell ref="R325:S325"/>
    <mergeCell ref="A303:S303"/>
    <mergeCell ref="A285:S285"/>
    <mergeCell ref="J177:R177"/>
    <mergeCell ref="G150:I150"/>
    <mergeCell ref="G204:I204"/>
    <mergeCell ref="J204:R204"/>
    <mergeCell ref="S204:S205"/>
    <mergeCell ref="A201:S201"/>
    <mergeCell ref="A520:A521"/>
    <mergeCell ref="B520:B521"/>
    <mergeCell ref="D520:D521"/>
    <mergeCell ref="G520:I520"/>
    <mergeCell ref="J520:R520"/>
    <mergeCell ref="S520:S521"/>
    <mergeCell ref="R283:S283"/>
    <mergeCell ref="R300:S300"/>
    <mergeCell ref="R352:S352"/>
    <mergeCell ref="A380:S380"/>
    <mergeCell ref="A381:S381"/>
    <mergeCell ref="A382:S382"/>
    <mergeCell ref="S386:S387"/>
    <mergeCell ref="A435:A436"/>
    <mergeCell ref="B435:B436"/>
    <mergeCell ref="D435:D436"/>
    <mergeCell ref="G435:I435"/>
    <mergeCell ref="J435:R435"/>
    <mergeCell ref="S435:S436"/>
    <mergeCell ref="R432:S432"/>
    <mergeCell ref="A1:S1"/>
    <mergeCell ref="A25:S25"/>
    <mergeCell ref="A50:S50"/>
    <mergeCell ref="A77:S77"/>
    <mergeCell ref="A104:S104"/>
    <mergeCell ref="A126:S126"/>
    <mergeCell ref="A147:S147"/>
    <mergeCell ref="A174:S174"/>
    <mergeCell ref="R78:S78"/>
    <mergeCell ref="R127:S127"/>
    <mergeCell ref="R148:S148"/>
    <mergeCell ref="S129:S130"/>
    <mergeCell ref="A150:A151"/>
    <mergeCell ref="B150:B151"/>
    <mergeCell ref="D150:D151"/>
    <mergeCell ref="S107:S108"/>
    <mergeCell ref="A80:A81"/>
    <mergeCell ref="B80:B81"/>
    <mergeCell ref="D80:D81"/>
    <mergeCell ref="G80:I80"/>
    <mergeCell ref="J80:R80"/>
    <mergeCell ref="A129:A130"/>
    <mergeCell ref="S32:S33"/>
    <mergeCell ref="J150:R150"/>
    <mergeCell ref="A460:S460"/>
    <mergeCell ref="A477:S477"/>
    <mergeCell ref="A501:S501"/>
    <mergeCell ref="A228:S228"/>
    <mergeCell ref="A249:S249"/>
    <mergeCell ref="A282:S282"/>
    <mergeCell ref="A299:S299"/>
    <mergeCell ref="A324:S324"/>
    <mergeCell ref="A351:S351"/>
    <mergeCell ref="A378:S378"/>
    <mergeCell ref="A431:S431"/>
    <mergeCell ref="A442:S442"/>
    <mergeCell ref="B258:B259"/>
    <mergeCell ref="D258:D259"/>
    <mergeCell ref="G258:I258"/>
    <mergeCell ref="J258:R258"/>
    <mergeCell ref="S258:S259"/>
    <mergeCell ref="D354:D355"/>
    <mergeCell ref="G354:I354"/>
    <mergeCell ref="J354:R354"/>
    <mergeCell ref="A386:A387"/>
    <mergeCell ref="B386:B387"/>
    <mergeCell ref="D386:D387"/>
    <mergeCell ref="A327:A328"/>
  </mergeCells>
  <pageMargins left="0.31496062992125984" right="0.11811023622047245" top="0.55118110236220474" bottom="0.15748031496062992" header="0.31496062992125984" footer="0.31496062992125984"/>
  <pageSetup scale="96" orientation="landscape" horizontalDpi="0" verticalDpi="0" r:id="rId1"/>
  <rowBreaks count="1" manualBreakCount="1">
    <brk id="430" max="2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topLeftCell="A17" zoomScale="60" zoomScaleNormal="100" workbookViewId="0">
      <selection activeCell="D46" sqref="D46"/>
    </sheetView>
  </sheetViews>
  <sheetFormatPr defaultRowHeight="21" x14ac:dyDescent="0.35"/>
  <cols>
    <col min="1" max="1" width="42" style="1" customWidth="1"/>
    <col min="2" max="2" width="17" style="1" customWidth="1"/>
    <col min="3" max="3" width="16.875" style="1" customWidth="1"/>
    <col min="4" max="4" width="16.375" style="1" customWidth="1"/>
    <col min="5" max="5" width="16.75" style="1" customWidth="1"/>
    <col min="6" max="6" width="17.5" style="1" customWidth="1"/>
    <col min="7" max="16384" width="9" style="1"/>
  </cols>
  <sheetData>
    <row r="1" spans="1:6" x14ac:dyDescent="0.35">
      <c r="F1" s="6" t="s">
        <v>179</v>
      </c>
    </row>
    <row r="2" spans="1:6" x14ac:dyDescent="0.35">
      <c r="A2" s="107" t="s">
        <v>173</v>
      </c>
      <c r="B2" s="107"/>
      <c r="C2" s="107"/>
      <c r="D2" s="107"/>
      <c r="E2" s="107"/>
      <c r="F2" s="107"/>
    </row>
    <row r="3" spans="1:6" x14ac:dyDescent="0.35">
      <c r="A3" s="107" t="s">
        <v>354</v>
      </c>
      <c r="B3" s="107"/>
      <c r="C3" s="107"/>
      <c r="D3" s="107"/>
      <c r="E3" s="107"/>
      <c r="F3" s="107"/>
    </row>
    <row r="4" spans="1:6" x14ac:dyDescent="0.35">
      <c r="A4" s="107" t="s">
        <v>38</v>
      </c>
      <c r="B4" s="107"/>
      <c r="C4" s="107"/>
      <c r="D4" s="107"/>
      <c r="E4" s="107"/>
      <c r="F4" s="107"/>
    </row>
    <row r="5" spans="1:6" x14ac:dyDescent="0.35">
      <c r="A5" s="7"/>
      <c r="B5" s="7"/>
      <c r="C5" s="7"/>
      <c r="D5" s="7"/>
      <c r="E5" s="7"/>
      <c r="F5" s="7"/>
    </row>
    <row r="6" spans="1:6" x14ac:dyDescent="0.35">
      <c r="A6" s="108" t="s">
        <v>103</v>
      </c>
      <c r="B6" s="20" t="s">
        <v>39</v>
      </c>
      <c r="C6" s="20" t="s">
        <v>40</v>
      </c>
      <c r="D6" s="20" t="s">
        <v>41</v>
      </c>
      <c r="E6" s="20" t="s">
        <v>40</v>
      </c>
      <c r="F6" s="20" t="s">
        <v>104</v>
      </c>
    </row>
    <row r="7" spans="1:6" x14ac:dyDescent="0.35">
      <c r="A7" s="108"/>
      <c r="B7" s="21" t="s">
        <v>42</v>
      </c>
      <c r="C7" s="21" t="s">
        <v>43</v>
      </c>
      <c r="D7" s="21" t="s">
        <v>4</v>
      </c>
      <c r="E7" s="21" t="s">
        <v>44</v>
      </c>
      <c r="F7" s="21" t="s">
        <v>105</v>
      </c>
    </row>
    <row r="8" spans="1:6" x14ac:dyDescent="0.35">
      <c r="A8" s="16" t="s">
        <v>106</v>
      </c>
      <c r="B8" s="11"/>
      <c r="C8" s="11"/>
      <c r="D8" s="11"/>
      <c r="E8" s="11"/>
      <c r="F8" s="11"/>
    </row>
    <row r="9" spans="1:6" x14ac:dyDescent="0.35">
      <c r="A9" s="11" t="s">
        <v>304</v>
      </c>
      <c r="B9" s="17">
        <v>2</v>
      </c>
      <c r="C9" s="22">
        <f>(B9*100)/B46</f>
        <v>3.7037037037037037</v>
      </c>
      <c r="D9" s="23">
        <v>80000</v>
      </c>
      <c r="E9" s="22">
        <f>(D9*100)/D46</f>
        <v>0.44535725361987766</v>
      </c>
      <c r="F9" s="17" t="s">
        <v>21</v>
      </c>
    </row>
    <row r="10" spans="1:6" x14ac:dyDescent="0.35">
      <c r="A10" s="24" t="s">
        <v>46</v>
      </c>
      <c r="B10" s="6">
        <v>2</v>
      </c>
      <c r="C10" s="25">
        <f>(B10*100)/B46</f>
        <v>3.7037037037037037</v>
      </c>
      <c r="D10" s="19">
        <v>130000</v>
      </c>
      <c r="E10" s="25">
        <f>(D10*100)/D46</f>
        <v>0.72370553713230124</v>
      </c>
      <c r="F10" s="11"/>
    </row>
    <row r="11" spans="1:6" x14ac:dyDescent="0.35">
      <c r="A11" s="16" t="s">
        <v>107</v>
      </c>
      <c r="B11" s="11"/>
      <c r="C11" s="22"/>
      <c r="D11" s="18"/>
      <c r="E11" s="22"/>
      <c r="F11" s="11"/>
    </row>
    <row r="12" spans="1:6" x14ac:dyDescent="0.35">
      <c r="A12" s="11" t="s">
        <v>305</v>
      </c>
      <c r="B12" s="17">
        <v>7</v>
      </c>
      <c r="C12" s="22">
        <f>(B12*100)/B46</f>
        <v>12.962962962962964</v>
      </c>
      <c r="D12" s="18">
        <v>5446107</v>
      </c>
      <c r="E12" s="22">
        <f>(D12*100)/D46</f>
        <v>30.318290705499891</v>
      </c>
      <c r="F12" s="17" t="s">
        <v>169</v>
      </c>
    </row>
    <row r="13" spans="1:6" x14ac:dyDescent="0.35">
      <c r="A13" s="11" t="s">
        <v>306</v>
      </c>
      <c r="B13" s="17">
        <v>2</v>
      </c>
      <c r="C13" s="22">
        <f>(B13*100)/B46</f>
        <v>3.7037037037037037</v>
      </c>
      <c r="D13" s="18">
        <v>130000</v>
      </c>
      <c r="E13" s="22">
        <f>(D13*100)/D46</f>
        <v>0.72370553713230124</v>
      </c>
      <c r="F13" s="17" t="s">
        <v>21</v>
      </c>
    </row>
    <row r="14" spans="1:6" x14ac:dyDescent="0.35">
      <c r="A14" s="11" t="s">
        <v>317</v>
      </c>
      <c r="B14" s="17">
        <v>2</v>
      </c>
      <c r="C14" s="22">
        <f>(B14*100)/B46</f>
        <v>3.7037037037037037</v>
      </c>
      <c r="D14" s="18">
        <v>230000</v>
      </c>
      <c r="E14" s="22">
        <f>(D14*100)/D46</f>
        <v>1.2804021041571483</v>
      </c>
      <c r="F14" s="17" t="s">
        <v>21</v>
      </c>
    </row>
    <row r="15" spans="1:6" x14ac:dyDescent="0.35">
      <c r="A15" s="11" t="s">
        <v>308</v>
      </c>
      <c r="B15" s="17">
        <v>3</v>
      </c>
      <c r="C15" s="22">
        <f>(B15*100)/B46</f>
        <v>5.5555555555555554</v>
      </c>
      <c r="D15" s="18">
        <v>280000</v>
      </c>
      <c r="E15" s="22">
        <f>(D15*100)/D46</f>
        <v>1.5587503876695719</v>
      </c>
      <c r="F15" s="17" t="s">
        <v>21</v>
      </c>
    </row>
    <row r="16" spans="1:6" x14ac:dyDescent="0.35">
      <c r="A16" s="11" t="s">
        <v>309</v>
      </c>
      <c r="B16" s="17">
        <v>9</v>
      </c>
      <c r="C16" s="22">
        <f>(B16*100)/B46</f>
        <v>16.666666666666668</v>
      </c>
      <c r="D16" s="18">
        <v>960000</v>
      </c>
      <c r="E16" s="22">
        <f>(D16*100)/D46</f>
        <v>5.3442870434385323</v>
      </c>
      <c r="F16" s="17" t="s">
        <v>21</v>
      </c>
    </row>
    <row r="17" spans="1:6" x14ac:dyDescent="0.35">
      <c r="A17" s="11" t="s">
        <v>310</v>
      </c>
      <c r="B17" s="17">
        <v>3</v>
      </c>
      <c r="C17" s="22">
        <f>(B17*100)/B46</f>
        <v>5.5555555555555554</v>
      </c>
      <c r="D17" s="18">
        <v>7380000</v>
      </c>
      <c r="E17" s="22">
        <f>(D17*100)/D46</f>
        <v>41.084206646433714</v>
      </c>
      <c r="F17" s="17" t="s">
        <v>169</v>
      </c>
    </row>
    <row r="18" spans="1:6" x14ac:dyDescent="0.35">
      <c r="A18" s="24" t="s">
        <v>46</v>
      </c>
      <c r="B18" s="6">
        <f>SUM(B12:B17)</f>
        <v>26</v>
      </c>
      <c r="C18" s="25">
        <f>(B18*100)/B46</f>
        <v>48.148148148148145</v>
      </c>
      <c r="D18" s="19">
        <f>SUM(D12:D17)</f>
        <v>14426107</v>
      </c>
      <c r="E18" s="25">
        <f>(D18*100)/D46</f>
        <v>80.309642424331159</v>
      </c>
      <c r="F18" s="11"/>
    </row>
    <row r="19" spans="1:6" x14ac:dyDescent="0.35">
      <c r="A19" s="16" t="s">
        <v>108</v>
      </c>
      <c r="B19" s="17"/>
      <c r="C19" s="22"/>
      <c r="D19" s="18"/>
      <c r="E19" s="22"/>
      <c r="F19" s="11"/>
    </row>
    <row r="20" spans="1:6" x14ac:dyDescent="0.35">
      <c r="A20" s="11" t="s">
        <v>311</v>
      </c>
      <c r="B20" s="17">
        <v>2</v>
      </c>
      <c r="C20" s="22">
        <f>(B20*100)/B46</f>
        <v>3.7037037037037037</v>
      </c>
      <c r="D20" s="18">
        <v>170000</v>
      </c>
      <c r="E20" s="22">
        <f>(D20*100)/D46</f>
        <v>0.94638416394224001</v>
      </c>
      <c r="F20" s="17" t="s">
        <v>169</v>
      </c>
    </row>
    <row r="21" spans="1:6" x14ac:dyDescent="0.35">
      <c r="A21" s="24" t="s">
        <v>46</v>
      </c>
      <c r="B21" s="6">
        <f>SUM(B20:B20)</f>
        <v>2</v>
      </c>
      <c r="C21" s="25">
        <f>(B21*100)/B46</f>
        <v>3.7037037037037037</v>
      </c>
      <c r="D21" s="19">
        <f>SUM(D20:D20)</f>
        <v>170000</v>
      </c>
      <c r="E21" s="25">
        <f>(D21*100)/D46</f>
        <v>0.94638416394224001</v>
      </c>
      <c r="F21" s="11"/>
    </row>
    <row r="22" spans="1:6" x14ac:dyDescent="0.35">
      <c r="A22" s="16" t="s">
        <v>109</v>
      </c>
      <c r="B22" s="11"/>
      <c r="C22" s="22"/>
      <c r="D22" s="18"/>
      <c r="E22" s="22"/>
      <c r="F22" s="11"/>
    </row>
    <row r="23" spans="1:6" x14ac:dyDescent="0.35">
      <c r="A23" s="11" t="s">
        <v>110</v>
      </c>
      <c r="B23" s="17">
        <v>9</v>
      </c>
      <c r="C23" s="22">
        <f>(B23*100)/B46</f>
        <v>16.666666666666668</v>
      </c>
      <c r="D23" s="18">
        <v>675000</v>
      </c>
      <c r="E23" s="22">
        <f>(D23*100)/D46</f>
        <v>3.7577018274177179</v>
      </c>
      <c r="F23" s="17" t="s">
        <v>21</v>
      </c>
    </row>
    <row r="24" spans="1:6" x14ac:dyDescent="0.35">
      <c r="A24" s="24" t="s">
        <v>46</v>
      </c>
      <c r="B24" s="17">
        <v>9</v>
      </c>
      <c r="C24" s="25">
        <f>(B24*100)/B46</f>
        <v>16.666666666666668</v>
      </c>
      <c r="D24" s="18">
        <v>685000</v>
      </c>
      <c r="E24" s="25">
        <f>(D24*100)/D46</f>
        <v>3.8133714841202027</v>
      </c>
      <c r="F24" s="11"/>
    </row>
    <row r="25" spans="1:6" x14ac:dyDescent="0.35">
      <c r="A25" s="2"/>
      <c r="B25" s="2"/>
      <c r="C25" s="2"/>
      <c r="D25" s="5"/>
      <c r="E25" s="2"/>
      <c r="F25" s="2"/>
    </row>
    <row r="26" spans="1:6" x14ac:dyDescent="0.35">
      <c r="A26" s="3"/>
      <c r="B26" s="3"/>
      <c r="C26" s="3"/>
      <c r="D26" s="4"/>
      <c r="E26" s="3"/>
      <c r="F26" s="3"/>
    </row>
    <row r="28" spans="1:6" x14ac:dyDescent="0.35">
      <c r="F28" s="6" t="s">
        <v>179</v>
      </c>
    </row>
    <row r="29" spans="1:6" x14ac:dyDescent="0.35">
      <c r="A29" s="107" t="s">
        <v>173</v>
      </c>
      <c r="B29" s="107"/>
      <c r="C29" s="107"/>
      <c r="D29" s="107"/>
      <c r="E29" s="107"/>
      <c r="F29" s="107"/>
    </row>
    <row r="30" spans="1:6" x14ac:dyDescent="0.35">
      <c r="A30" s="107" t="s">
        <v>354</v>
      </c>
      <c r="B30" s="107"/>
      <c r="C30" s="107"/>
      <c r="D30" s="107"/>
      <c r="E30" s="107"/>
      <c r="F30" s="107"/>
    </row>
    <row r="31" spans="1:6" x14ac:dyDescent="0.35">
      <c r="A31" s="107" t="s">
        <v>38</v>
      </c>
      <c r="B31" s="107"/>
      <c r="C31" s="107"/>
      <c r="D31" s="107"/>
      <c r="E31" s="107"/>
      <c r="F31" s="107"/>
    </row>
    <row r="32" spans="1:6" x14ac:dyDescent="0.35">
      <c r="A32" s="7"/>
      <c r="B32" s="7"/>
      <c r="C32" s="7"/>
      <c r="D32" s="7"/>
      <c r="E32" s="7"/>
      <c r="F32" s="7"/>
    </row>
    <row r="33" spans="1:6" x14ac:dyDescent="0.35">
      <c r="A33" s="108" t="s">
        <v>103</v>
      </c>
      <c r="B33" s="20" t="s">
        <v>39</v>
      </c>
      <c r="C33" s="20" t="s">
        <v>40</v>
      </c>
      <c r="D33" s="20" t="s">
        <v>41</v>
      </c>
      <c r="E33" s="20" t="s">
        <v>40</v>
      </c>
      <c r="F33" s="20" t="s">
        <v>104</v>
      </c>
    </row>
    <row r="34" spans="1:6" x14ac:dyDescent="0.35">
      <c r="A34" s="108"/>
      <c r="B34" s="21" t="s">
        <v>42</v>
      </c>
      <c r="C34" s="21" t="s">
        <v>43</v>
      </c>
      <c r="D34" s="21" t="s">
        <v>4</v>
      </c>
      <c r="E34" s="21" t="s">
        <v>44</v>
      </c>
      <c r="F34" s="21" t="s">
        <v>105</v>
      </c>
    </row>
    <row r="35" spans="1:6" x14ac:dyDescent="0.35">
      <c r="A35" s="16" t="s">
        <v>111</v>
      </c>
      <c r="B35" s="11"/>
      <c r="C35" s="11"/>
      <c r="D35" s="11"/>
      <c r="E35" s="11"/>
      <c r="F35" s="11"/>
    </row>
    <row r="36" spans="1:6" x14ac:dyDescent="0.35">
      <c r="A36" s="11" t="s">
        <v>112</v>
      </c>
      <c r="B36" s="17">
        <v>4</v>
      </c>
      <c r="C36" s="26">
        <f>(B36*100)/B46</f>
        <v>7.4074074074074074</v>
      </c>
      <c r="D36" s="18">
        <v>850000</v>
      </c>
      <c r="E36" s="22">
        <f>(D36*100)/D46</f>
        <v>4.7319208197111999</v>
      </c>
      <c r="F36" s="17" t="s">
        <v>101</v>
      </c>
    </row>
    <row r="37" spans="1:6" x14ac:dyDescent="0.35">
      <c r="A37" s="27" t="s">
        <v>113</v>
      </c>
      <c r="B37" s="17">
        <v>6</v>
      </c>
      <c r="C37" s="26">
        <f>(B37*100)/B46</f>
        <v>11.111111111111111</v>
      </c>
      <c r="D37" s="18">
        <v>1432000</v>
      </c>
      <c r="E37" s="22">
        <f>(D37*100)/D46</f>
        <v>7.9718948397958105</v>
      </c>
      <c r="F37" s="17" t="s">
        <v>101</v>
      </c>
    </row>
    <row r="38" spans="1:6" x14ac:dyDescent="0.35">
      <c r="A38" s="24" t="s">
        <v>46</v>
      </c>
      <c r="B38" s="6">
        <f>SUM(B36:B37)</f>
        <v>10</v>
      </c>
      <c r="C38" s="28">
        <f>(B38*100)/B46</f>
        <v>18.518518518518519</v>
      </c>
      <c r="D38" s="19">
        <f>SUM(D36:D37)</f>
        <v>2282000</v>
      </c>
      <c r="E38" s="22">
        <f>(D38*100)/D46</f>
        <v>12.703815659507011</v>
      </c>
      <c r="F38" s="11"/>
    </row>
    <row r="39" spans="1:6" x14ac:dyDescent="0.35">
      <c r="A39" s="16" t="s">
        <v>114</v>
      </c>
      <c r="B39" s="11"/>
      <c r="C39" s="26"/>
      <c r="D39" s="11"/>
      <c r="E39" s="22"/>
      <c r="F39" s="11"/>
    </row>
    <row r="40" spans="1:6" x14ac:dyDescent="0.35">
      <c r="A40" s="11" t="s">
        <v>234</v>
      </c>
      <c r="B40" s="17">
        <v>2</v>
      </c>
      <c r="C40" s="26">
        <f>(B40*100)/B45</f>
        <v>66.666666666666671</v>
      </c>
      <c r="D40" s="18">
        <v>60000</v>
      </c>
      <c r="E40" s="22">
        <f>(D40*100)/D45</f>
        <v>42.857142857142854</v>
      </c>
      <c r="F40" s="17" t="s">
        <v>21</v>
      </c>
    </row>
    <row r="41" spans="1:6" x14ac:dyDescent="0.35">
      <c r="A41" s="11" t="s">
        <v>318</v>
      </c>
      <c r="B41" s="17">
        <v>2</v>
      </c>
      <c r="C41" s="26">
        <f>(B41*100)/B46</f>
        <v>3.7037037037037037</v>
      </c>
      <c r="D41" s="18">
        <v>165000</v>
      </c>
      <c r="E41" s="22">
        <f>(D41*100)/D46</f>
        <v>0.91854933559099772</v>
      </c>
      <c r="F41" s="17" t="s">
        <v>21</v>
      </c>
    </row>
    <row r="42" spans="1:6" x14ac:dyDescent="0.35">
      <c r="A42" s="24" t="s">
        <v>46</v>
      </c>
      <c r="B42" s="6">
        <v>2</v>
      </c>
      <c r="C42" s="28">
        <f>(B42*100)/B46</f>
        <v>3.7037037037037037</v>
      </c>
      <c r="D42" s="19">
        <v>130000</v>
      </c>
      <c r="E42" s="22">
        <f>(D42*100)/D46</f>
        <v>0.72370553713230124</v>
      </c>
      <c r="F42" s="17"/>
    </row>
    <row r="43" spans="1:6" x14ac:dyDescent="0.35">
      <c r="A43" s="16" t="s">
        <v>115</v>
      </c>
      <c r="B43" s="11"/>
      <c r="C43" s="26"/>
      <c r="D43" s="18"/>
      <c r="E43" s="22"/>
      <c r="F43" s="17"/>
    </row>
    <row r="44" spans="1:6" x14ac:dyDescent="0.35">
      <c r="A44" s="11" t="s">
        <v>116</v>
      </c>
      <c r="B44" s="17">
        <v>3</v>
      </c>
      <c r="C44" s="26">
        <f>(B44*100)/B46</f>
        <v>5.5555555555555554</v>
      </c>
      <c r="D44" s="18">
        <v>250000</v>
      </c>
      <c r="E44" s="22">
        <f>(D44*100)/D46</f>
        <v>1.3917414175621177</v>
      </c>
      <c r="F44" s="17" t="s">
        <v>101</v>
      </c>
    </row>
    <row r="45" spans="1:6" x14ac:dyDescent="0.35">
      <c r="A45" s="24" t="s">
        <v>46</v>
      </c>
      <c r="B45" s="6">
        <v>3</v>
      </c>
      <c r="C45" s="28">
        <f>(B45*100)/B46</f>
        <v>5.5555555555555554</v>
      </c>
      <c r="D45" s="18">
        <v>140000</v>
      </c>
      <c r="E45" s="22">
        <f>(D45*100)/D46</f>
        <v>0.77937519383478593</v>
      </c>
      <c r="F45" s="11"/>
    </row>
    <row r="46" spans="1:6" x14ac:dyDescent="0.35">
      <c r="A46" s="24" t="s">
        <v>47</v>
      </c>
      <c r="B46" s="6">
        <f>(B10+B18+B21+B24+B38+B42+B45)</f>
        <v>54</v>
      </c>
      <c r="C46" s="25">
        <f>(D46*100)/D46</f>
        <v>100</v>
      </c>
      <c r="D46" s="29">
        <f>(D10+D18+D21+D24+D38+D42+D45)</f>
        <v>17963107</v>
      </c>
      <c r="E46" s="25">
        <f>(D46*100)/D46</f>
        <v>100</v>
      </c>
      <c r="F46" s="11"/>
    </row>
  </sheetData>
  <mergeCells count="8">
    <mergeCell ref="A31:F31"/>
    <mergeCell ref="A33:A34"/>
    <mergeCell ref="A2:F2"/>
    <mergeCell ref="A3:F3"/>
    <mergeCell ref="A4:F4"/>
    <mergeCell ref="A6:A7"/>
    <mergeCell ref="A29:F29"/>
    <mergeCell ref="A30:F30"/>
  </mergeCells>
  <pageMargins left="0.31496062992125984" right="0.11811023622047245" top="0.35433070866141736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view="pageBreakPreview" topLeftCell="A119" zoomScale="70" zoomScaleNormal="100" zoomScaleSheetLayoutView="70" workbookViewId="0">
      <selection activeCell="G131" sqref="G131"/>
    </sheetView>
  </sheetViews>
  <sheetFormatPr defaultRowHeight="18.75" x14ac:dyDescent="0.3"/>
  <cols>
    <col min="1" max="1" width="3.75" style="73" customWidth="1"/>
    <col min="2" max="2" width="21.75" style="73" customWidth="1"/>
    <col min="3" max="3" width="27.875" style="73" customWidth="1"/>
    <col min="4" max="4" width="10.5" style="73" customWidth="1"/>
    <col min="5" max="5" width="8.125" style="73" customWidth="1"/>
    <col min="6" max="6" width="10.625" style="73" customWidth="1"/>
    <col min="7" max="7" width="3.625" style="73" customWidth="1"/>
    <col min="8" max="8" width="3.875" style="73" customWidth="1"/>
    <col min="9" max="9" width="3.125" style="73" customWidth="1"/>
    <col min="10" max="11" width="2.75" style="73" customWidth="1"/>
    <col min="12" max="12" width="2.875" style="73" customWidth="1"/>
    <col min="13" max="15" width="3" style="73" customWidth="1"/>
    <col min="16" max="16" width="3.125" style="73" customWidth="1"/>
    <col min="17" max="17" width="3.25" style="73" customWidth="1"/>
    <col min="18" max="18" width="3.625" style="73" customWidth="1"/>
    <col min="19" max="19" width="8.125" style="73" customWidth="1"/>
    <col min="20" max="16384" width="9" style="14"/>
  </cols>
  <sheetData>
    <row r="1" spans="1:19" x14ac:dyDescent="0.3">
      <c r="A1" s="118">
        <v>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x14ac:dyDescent="0.3">
      <c r="R2" s="117" t="s">
        <v>184</v>
      </c>
      <c r="S2" s="117"/>
    </row>
    <row r="3" spans="1:19" x14ac:dyDescent="0.3">
      <c r="A3" s="119" t="s">
        <v>180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x14ac:dyDescent="0.3">
      <c r="A4" s="119" t="s">
        <v>236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x14ac:dyDescent="0.3">
      <c r="A5" s="119" t="s">
        <v>38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7" spans="1:19" x14ac:dyDescent="0.3">
      <c r="A7" s="72" t="s">
        <v>292</v>
      </c>
    </row>
    <row r="8" spans="1:19" x14ac:dyDescent="0.3">
      <c r="A8" s="72"/>
      <c r="B8" s="73" t="s">
        <v>293</v>
      </c>
    </row>
    <row r="9" spans="1:19" x14ac:dyDescent="0.3">
      <c r="A9" s="110" t="s">
        <v>183</v>
      </c>
      <c r="B9" s="110" t="s">
        <v>120</v>
      </c>
      <c r="C9" s="74" t="s">
        <v>3</v>
      </c>
      <c r="D9" s="112" t="s">
        <v>4</v>
      </c>
      <c r="E9" s="74" t="s">
        <v>5</v>
      </c>
      <c r="F9" s="105" t="s">
        <v>156</v>
      </c>
      <c r="G9" s="114" t="s">
        <v>237</v>
      </c>
      <c r="H9" s="115"/>
      <c r="I9" s="116"/>
      <c r="J9" s="114" t="s">
        <v>238</v>
      </c>
      <c r="K9" s="115"/>
      <c r="L9" s="115"/>
      <c r="M9" s="115"/>
      <c r="N9" s="115"/>
      <c r="O9" s="115"/>
      <c r="P9" s="115"/>
      <c r="Q9" s="115"/>
      <c r="R9" s="116"/>
      <c r="S9" s="110" t="s">
        <v>6</v>
      </c>
    </row>
    <row r="10" spans="1:19" ht="23.25" x14ac:dyDescent="0.3">
      <c r="A10" s="111"/>
      <c r="B10" s="111"/>
      <c r="C10" s="75" t="s">
        <v>120</v>
      </c>
      <c r="D10" s="113"/>
      <c r="E10" s="75" t="s">
        <v>7</v>
      </c>
      <c r="F10" s="104" t="s">
        <v>175</v>
      </c>
      <c r="G10" s="76" t="s">
        <v>8</v>
      </c>
      <c r="H10" s="76" t="s">
        <v>9</v>
      </c>
      <c r="I10" s="76" t="s">
        <v>10</v>
      </c>
      <c r="J10" s="76" t="s">
        <v>11</v>
      </c>
      <c r="K10" s="76" t="s">
        <v>12</v>
      </c>
      <c r="L10" s="76" t="s">
        <v>13</v>
      </c>
      <c r="M10" s="76" t="s">
        <v>14</v>
      </c>
      <c r="N10" s="76" t="s">
        <v>15</v>
      </c>
      <c r="O10" s="76" t="s">
        <v>16</v>
      </c>
      <c r="P10" s="76" t="s">
        <v>17</v>
      </c>
      <c r="Q10" s="76" t="s">
        <v>18</v>
      </c>
      <c r="R10" s="76" t="s">
        <v>19</v>
      </c>
      <c r="S10" s="111"/>
    </row>
    <row r="11" spans="1:19" ht="93.75" x14ac:dyDescent="0.3">
      <c r="A11" s="83">
        <v>4</v>
      </c>
      <c r="B11" s="81" t="s">
        <v>319</v>
      </c>
      <c r="C11" s="79" t="s">
        <v>336</v>
      </c>
      <c r="D11" s="120">
        <v>11200</v>
      </c>
      <c r="E11" s="121" t="s">
        <v>45</v>
      </c>
      <c r="F11" s="83" t="s">
        <v>294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 t="s">
        <v>301</v>
      </c>
    </row>
    <row r="12" spans="1:19" ht="56.25" x14ac:dyDescent="0.3">
      <c r="A12" s="92">
        <v>2</v>
      </c>
      <c r="B12" s="122" t="s">
        <v>320</v>
      </c>
      <c r="C12" s="122" t="s">
        <v>337</v>
      </c>
      <c r="D12" s="123">
        <v>2500</v>
      </c>
      <c r="E12" s="121" t="s">
        <v>45</v>
      </c>
      <c r="F12" s="83" t="s">
        <v>294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83" t="s">
        <v>301</v>
      </c>
    </row>
    <row r="13" spans="1:19" ht="182.25" x14ac:dyDescent="0.3">
      <c r="A13" s="122">
        <v>3</v>
      </c>
      <c r="B13" s="122" t="s">
        <v>299</v>
      </c>
      <c r="C13" s="124" t="s">
        <v>338</v>
      </c>
      <c r="D13" s="125">
        <v>29000</v>
      </c>
      <c r="E13" s="126" t="s">
        <v>45</v>
      </c>
      <c r="F13" s="122" t="s">
        <v>294</v>
      </c>
      <c r="G13" s="122"/>
      <c r="H13" s="122"/>
      <c r="I13" s="122"/>
      <c r="J13" s="122"/>
      <c r="K13" s="127"/>
      <c r="L13" s="127"/>
      <c r="M13" s="127"/>
      <c r="N13" s="127"/>
      <c r="O13" s="127"/>
      <c r="P13" s="127"/>
      <c r="Q13" s="127"/>
      <c r="R13" s="127"/>
      <c r="S13" s="83" t="s">
        <v>302</v>
      </c>
    </row>
    <row r="14" spans="1:19" ht="20.25" x14ac:dyDescent="0.3">
      <c r="A14" s="68"/>
      <c r="B14" s="69"/>
      <c r="C14" s="70"/>
      <c r="D14" s="12"/>
      <c r="E14" s="68"/>
      <c r="F14" s="68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68"/>
    </row>
    <row r="15" spans="1:19" ht="20.25" x14ac:dyDescent="0.3">
      <c r="A15" s="68"/>
      <c r="B15" s="69"/>
      <c r="C15" s="70"/>
      <c r="D15" s="12"/>
      <c r="E15" s="68"/>
      <c r="F15" s="68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68"/>
    </row>
    <row r="16" spans="1:19" ht="20.25" x14ac:dyDescent="0.3">
      <c r="A16" s="68"/>
      <c r="B16" s="69"/>
      <c r="C16" s="70"/>
      <c r="D16" s="12"/>
      <c r="E16" s="68"/>
      <c r="F16" s="68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68"/>
    </row>
    <row r="17" spans="1:19" ht="20.25" x14ac:dyDescent="0.3">
      <c r="A17" s="68"/>
      <c r="B17" s="69"/>
      <c r="C17" s="70"/>
      <c r="D17" s="12"/>
      <c r="E17" s="68"/>
      <c r="F17" s="68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68"/>
    </row>
    <row r="18" spans="1:19" ht="20.25" x14ac:dyDescent="0.3">
      <c r="A18" s="68"/>
      <c r="B18" s="69"/>
      <c r="C18" s="70"/>
      <c r="D18" s="12"/>
      <c r="E18" s="68"/>
      <c r="F18" s="68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68"/>
    </row>
    <row r="19" spans="1:19" ht="20.25" customHeight="1" x14ac:dyDescent="0.3">
      <c r="A19" s="128">
        <v>2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</row>
    <row r="20" spans="1:19" ht="20.25" x14ac:dyDescent="0.3">
      <c r="A20" s="68"/>
      <c r="B20" s="69"/>
      <c r="C20" s="70"/>
      <c r="D20" s="12"/>
      <c r="E20" s="68"/>
      <c r="F20" s="68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117" t="s">
        <v>184</v>
      </c>
      <c r="S20" s="117"/>
    </row>
    <row r="21" spans="1:19" x14ac:dyDescent="0.3">
      <c r="A21" s="72" t="s">
        <v>292</v>
      </c>
    </row>
    <row r="22" spans="1:19" x14ac:dyDescent="0.3">
      <c r="A22" s="72"/>
      <c r="B22" s="73" t="s">
        <v>293</v>
      </c>
    </row>
    <row r="23" spans="1:19" x14ac:dyDescent="0.3">
      <c r="A23" s="110" t="s">
        <v>183</v>
      </c>
      <c r="B23" s="110" t="s">
        <v>120</v>
      </c>
      <c r="C23" s="74" t="s">
        <v>3</v>
      </c>
      <c r="D23" s="112" t="s">
        <v>4</v>
      </c>
      <c r="E23" s="74" t="s">
        <v>5</v>
      </c>
      <c r="F23" s="105" t="s">
        <v>156</v>
      </c>
      <c r="G23" s="114" t="s">
        <v>237</v>
      </c>
      <c r="H23" s="115"/>
      <c r="I23" s="116"/>
      <c r="J23" s="114" t="s">
        <v>238</v>
      </c>
      <c r="K23" s="115"/>
      <c r="L23" s="115"/>
      <c r="M23" s="115"/>
      <c r="N23" s="115"/>
      <c r="O23" s="115"/>
      <c r="P23" s="115"/>
      <c r="Q23" s="115"/>
      <c r="R23" s="116"/>
      <c r="S23" s="110" t="s">
        <v>6</v>
      </c>
    </row>
    <row r="24" spans="1:19" ht="25.5" x14ac:dyDescent="0.3">
      <c r="A24" s="111"/>
      <c r="B24" s="111"/>
      <c r="C24" s="75" t="s">
        <v>120</v>
      </c>
      <c r="D24" s="113"/>
      <c r="E24" s="75" t="s">
        <v>7</v>
      </c>
      <c r="F24" s="104" t="s">
        <v>175</v>
      </c>
      <c r="G24" s="76" t="s">
        <v>8</v>
      </c>
      <c r="H24" s="76" t="s">
        <v>9</v>
      </c>
      <c r="I24" s="76" t="s">
        <v>10</v>
      </c>
      <c r="J24" s="76" t="s">
        <v>11</v>
      </c>
      <c r="K24" s="76" t="s">
        <v>12</v>
      </c>
      <c r="L24" s="76" t="s">
        <v>13</v>
      </c>
      <c r="M24" s="76" t="s">
        <v>14</v>
      </c>
      <c r="N24" s="76" t="s">
        <v>15</v>
      </c>
      <c r="O24" s="76" t="s">
        <v>16</v>
      </c>
      <c r="P24" s="76" t="s">
        <v>17</v>
      </c>
      <c r="Q24" s="76" t="s">
        <v>18</v>
      </c>
      <c r="R24" s="76" t="s">
        <v>19</v>
      </c>
      <c r="S24" s="111"/>
    </row>
    <row r="25" spans="1:19" ht="75" x14ac:dyDescent="0.3">
      <c r="A25" s="77">
        <v>4</v>
      </c>
      <c r="B25" s="78" t="s">
        <v>356</v>
      </c>
      <c r="C25" s="79" t="s">
        <v>357</v>
      </c>
      <c r="D25" s="80">
        <v>85000</v>
      </c>
      <c r="E25" s="79" t="s">
        <v>45</v>
      </c>
      <c r="F25" s="81" t="s">
        <v>294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3" t="s">
        <v>301</v>
      </c>
    </row>
    <row r="26" spans="1:19" ht="20.25" x14ac:dyDescent="0.3">
      <c r="A26" s="84" t="s">
        <v>46</v>
      </c>
      <c r="B26" s="84">
        <v>4</v>
      </c>
      <c r="C26" s="85"/>
      <c r="D26" s="86">
        <f>SUM(D11:D25)</f>
        <v>127700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</row>
    <row r="28" spans="1:19" ht="20.25" x14ac:dyDescent="0.3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</row>
    <row r="29" spans="1:19" ht="20.25" x14ac:dyDescent="0.3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</row>
    <row r="30" spans="1:19" ht="20.25" x14ac:dyDescent="0.3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</row>
    <row r="31" spans="1:19" ht="20.25" x14ac:dyDescent="0.3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</row>
    <row r="32" spans="1:19" ht="20.25" x14ac:dyDescent="0.3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</row>
    <row r="33" spans="1:19" ht="20.25" x14ac:dyDescent="0.3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ht="20.25" x14ac:dyDescent="0.3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</row>
    <row r="35" spans="1:19" ht="20.25" x14ac:dyDescent="0.3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</row>
    <row r="36" spans="1:19" ht="20.25" x14ac:dyDescent="0.3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</row>
    <row r="37" spans="1:19" ht="20.25" x14ac:dyDescent="0.3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</row>
    <row r="38" spans="1:19" ht="20.25" x14ac:dyDescent="0.3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ht="20.25" x14ac:dyDescent="0.3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</row>
    <row r="40" spans="1:19" ht="20.25" x14ac:dyDescent="0.3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</row>
    <row r="41" spans="1:19" ht="20.25" x14ac:dyDescent="0.3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</row>
    <row r="42" spans="1:19" ht="20.25" x14ac:dyDescent="0.3">
      <c r="A42" s="129"/>
      <c r="B42" s="129"/>
      <c r="C42" s="130"/>
      <c r="D42" s="131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spans="1:19" ht="20.25" x14ac:dyDescent="0.3">
      <c r="A43" s="109">
        <v>3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</row>
    <row r="44" spans="1:19" x14ac:dyDescent="0.3">
      <c r="R44" s="133" t="s">
        <v>184</v>
      </c>
      <c r="S44" s="133"/>
    </row>
    <row r="45" spans="1:19" x14ac:dyDescent="0.3">
      <c r="A45" s="119" t="s">
        <v>180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</row>
    <row r="46" spans="1:19" x14ac:dyDescent="0.3">
      <c r="A46" s="119" t="s">
        <v>291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</row>
    <row r="47" spans="1:19" x14ac:dyDescent="0.3">
      <c r="A47" s="119" t="s">
        <v>38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</row>
    <row r="48" spans="1:19" x14ac:dyDescent="0.3">
      <c r="A48" s="72" t="s">
        <v>295</v>
      </c>
    </row>
    <row r="49" spans="1:19" x14ac:dyDescent="0.3">
      <c r="A49" s="72"/>
      <c r="B49" s="73" t="s">
        <v>293</v>
      </c>
    </row>
    <row r="50" spans="1:19" x14ac:dyDescent="0.3">
      <c r="A50" s="110" t="s">
        <v>183</v>
      </c>
      <c r="B50" s="110" t="s">
        <v>120</v>
      </c>
      <c r="C50" s="74" t="s">
        <v>3</v>
      </c>
      <c r="D50" s="112" t="s">
        <v>4</v>
      </c>
      <c r="E50" s="74" t="s">
        <v>5</v>
      </c>
      <c r="F50" s="105" t="s">
        <v>156</v>
      </c>
      <c r="G50" s="114" t="s">
        <v>237</v>
      </c>
      <c r="H50" s="115"/>
      <c r="I50" s="116"/>
      <c r="J50" s="114" t="s">
        <v>238</v>
      </c>
      <c r="K50" s="115"/>
      <c r="L50" s="115"/>
      <c r="M50" s="115"/>
      <c r="N50" s="115"/>
      <c r="O50" s="115"/>
      <c r="P50" s="115"/>
      <c r="Q50" s="115"/>
      <c r="R50" s="116"/>
      <c r="S50" s="110" t="s">
        <v>6</v>
      </c>
    </row>
    <row r="51" spans="1:19" ht="25.5" x14ac:dyDescent="0.3">
      <c r="A51" s="111"/>
      <c r="B51" s="111"/>
      <c r="C51" s="75" t="s">
        <v>120</v>
      </c>
      <c r="D51" s="113"/>
      <c r="E51" s="75" t="s">
        <v>7</v>
      </c>
      <c r="F51" s="104" t="s">
        <v>175</v>
      </c>
      <c r="G51" s="76" t="s">
        <v>8</v>
      </c>
      <c r="H51" s="76" t="s">
        <v>9</v>
      </c>
      <c r="I51" s="76" t="s">
        <v>10</v>
      </c>
      <c r="J51" s="76" t="s">
        <v>11</v>
      </c>
      <c r="K51" s="76" t="s">
        <v>12</v>
      </c>
      <c r="L51" s="76" t="s">
        <v>13</v>
      </c>
      <c r="M51" s="76" t="s">
        <v>14</v>
      </c>
      <c r="N51" s="76" t="s">
        <v>15</v>
      </c>
      <c r="O51" s="76" t="s">
        <v>16</v>
      </c>
      <c r="P51" s="76" t="s">
        <v>17</v>
      </c>
      <c r="Q51" s="76" t="s">
        <v>18</v>
      </c>
      <c r="R51" s="76" t="s">
        <v>19</v>
      </c>
      <c r="S51" s="111"/>
    </row>
    <row r="52" spans="1:19" ht="145.5" customHeight="1" x14ac:dyDescent="0.3">
      <c r="A52" s="83">
        <v>1</v>
      </c>
      <c r="B52" s="134" t="s">
        <v>339</v>
      </c>
      <c r="C52" s="135" t="s">
        <v>340</v>
      </c>
      <c r="D52" s="136">
        <v>3300</v>
      </c>
      <c r="E52" s="121" t="s">
        <v>45</v>
      </c>
      <c r="F52" s="83" t="s">
        <v>119</v>
      </c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83" t="s">
        <v>254</v>
      </c>
    </row>
    <row r="53" spans="1:19" ht="20.25" x14ac:dyDescent="0.3">
      <c r="A53" s="138"/>
      <c r="B53" s="138"/>
      <c r="C53" s="138"/>
      <c r="D53" s="138"/>
      <c r="E53" s="138"/>
      <c r="F53" s="83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</row>
    <row r="54" spans="1:19" ht="20.25" x14ac:dyDescent="0.3">
      <c r="A54" s="139"/>
      <c r="B54" s="139"/>
      <c r="C54" s="140"/>
      <c r="D54" s="141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</row>
    <row r="55" spans="1:19" ht="20.25" x14ac:dyDescent="0.3">
      <c r="A55" s="129"/>
      <c r="B55" s="129"/>
      <c r="C55" s="130"/>
      <c r="D55" s="131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</row>
    <row r="56" spans="1:19" ht="20.25" x14ac:dyDescent="0.3">
      <c r="A56" s="129"/>
      <c r="B56" s="129"/>
      <c r="C56" s="130"/>
      <c r="D56" s="131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</row>
    <row r="57" spans="1:19" ht="20.25" x14ac:dyDescent="0.3">
      <c r="A57" s="129"/>
      <c r="B57" s="129"/>
      <c r="C57" s="130"/>
      <c r="D57" s="131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8" spans="1:19" ht="20.25" x14ac:dyDescent="0.3">
      <c r="A58" s="129"/>
      <c r="B58" s="129"/>
      <c r="C58" s="130"/>
      <c r="D58" s="131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</row>
    <row r="59" spans="1:19" ht="20.25" x14ac:dyDescent="0.3">
      <c r="A59" s="71"/>
      <c r="B59" s="71"/>
      <c r="C59" s="143"/>
      <c r="D59" s="71"/>
      <c r="E59" s="68"/>
      <c r="F59" s="106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1:19" ht="20.25" x14ac:dyDescent="0.3">
      <c r="A60" s="71"/>
      <c r="B60" s="71"/>
      <c r="C60" s="143"/>
      <c r="D60" s="71"/>
      <c r="E60" s="68"/>
      <c r="F60" s="106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1:19" ht="20.25" x14ac:dyDescent="0.3">
      <c r="A61" s="71"/>
      <c r="B61" s="71"/>
      <c r="C61" s="143"/>
      <c r="D61" s="71"/>
      <c r="E61" s="68"/>
      <c r="F61" s="106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1:19" ht="20.25" x14ac:dyDescent="0.3">
      <c r="A62" s="71"/>
      <c r="B62" s="71"/>
      <c r="C62" s="143"/>
      <c r="D62" s="71"/>
      <c r="E62" s="68"/>
      <c r="F62" s="106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1:19" ht="20.25" x14ac:dyDescent="0.3">
      <c r="A63" s="71"/>
      <c r="B63" s="71"/>
      <c r="C63" s="143"/>
      <c r="D63" s="71"/>
      <c r="E63" s="68"/>
      <c r="F63" s="106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1:19" ht="20.25" x14ac:dyDescent="0.3">
      <c r="A64" s="71"/>
      <c r="B64" s="71"/>
      <c r="C64" s="143"/>
      <c r="D64" s="71"/>
      <c r="E64" s="68"/>
      <c r="F64" s="106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1:19" ht="20.25" x14ac:dyDescent="0.3">
      <c r="A65" s="109">
        <v>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</row>
    <row r="66" spans="1:19" x14ac:dyDescent="0.3">
      <c r="R66" s="117" t="s">
        <v>184</v>
      </c>
      <c r="S66" s="117"/>
    </row>
    <row r="67" spans="1:19" x14ac:dyDescent="0.3">
      <c r="A67" s="119" t="s">
        <v>180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</row>
    <row r="68" spans="1:19" x14ac:dyDescent="0.3">
      <c r="A68" s="119" t="s">
        <v>236</v>
      </c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</row>
    <row r="69" spans="1:19" x14ac:dyDescent="0.3">
      <c r="A69" s="119" t="s">
        <v>38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</row>
    <row r="71" spans="1:19" x14ac:dyDescent="0.3">
      <c r="A71" s="72" t="s">
        <v>296</v>
      </c>
    </row>
    <row r="72" spans="1:19" x14ac:dyDescent="0.3">
      <c r="A72" s="72"/>
      <c r="B72" s="73" t="s">
        <v>297</v>
      </c>
    </row>
    <row r="73" spans="1:19" x14ac:dyDescent="0.3">
      <c r="A73" s="110" t="s">
        <v>183</v>
      </c>
      <c r="B73" s="110" t="s">
        <v>120</v>
      </c>
      <c r="C73" s="74" t="s">
        <v>3</v>
      </c>
      <c r="D73" s="112" t="s">
        <v>4</v>
      </c>
      <c r="E73" s="74" t="s">
        <v>5</v>
      </c>
      <c r="F73" s="105" t="s">
        <v>156</v>
      </c>
      <c r="G73" s="114" t="s">
        <v>237</v>
      </c>
      <c r="H73" s="115"/>
      <c r="I73" s="116"/>
      <c r="J73" s="114" t="s">
        <v>238</v>
      </c>
      <c r="K73" s="115"/>
      <c r="L73" s="115"/>
      <c r="M73" s="115"/>
      <c r="N73" s="115"/>
      <c r="O73" s="115"/>
      <c r="P73" s="115"/>
      <c r="Q73" s="115"/>
      <c r="R73" s="116"/>
      <c r="S73" s="110" t="s">
        <v>6</v>
      </c>
    </row>
    <row r="74" spans="1:19" ht="25.5" x14ac:dyDescent="0.3">
      <c r="A74" s="111"/>
      <c r="B74" s="111"/>
      <c r="C74" s="75" t="s">
        <v>120</v>
      </c>
      <c r="D74" s="113"/>
      <c r="E74" s="75" t="s">
        <v>7</v>
      </c>
      <c r="F74" s="104" t="s">
        <v>175</v>
      </c>
      <c r="G74" s="76" t="s">
        <v>8</v>
      </c>
      <c r="H74" s="76" t="s">
        <v>9</v>
      </c>
      <c r="I74" s="76" t="s">
        <v>10</v>
      </c>
      <c r="J74" s="76" t="s">
        <v>11</v>
      </c>
      <c r="K74" s="76" t="s">
        <v>12</v>
      </c>
      <c r="L74" s="76" t="s">
        <v>13</v>
      </c>
      <c r="M74" s="76" t="s">
        <v>14</v>
      </c>
      <c r="N74" s="76" t="s">
        <v>15</v>
      </c>
      <c r="O74" s="76" t="s">
        <v>16</v>
      </c>
      <c r="P74" s="76" t="s">
        <v>17</v>
      </c>
      <c r="Q74" s="76" t="s">
        <v>18</v>
      </c>
      <c r="R74" s="76" t="s">
        <v>19</v>
      </c>
      <c r="S74" s="111"/>
    </row>
    <row r="75" spans="1:19" ht="75" x14ac:dyDescent="0.3">
      <c r="A75" s="64">
        <v>1</v>
      </c>
      <c r="B75" s="144" t="s">
        <v>319</v>
      </c>
      <c r="C75" s="145" t="s">
        <v>341</v>
      </c>
      <c r="D75" s="30">
        <v>3500</v>
      </c>
      <c r="E75" s="146" t="s">
        <v>342</v>
      </c>
      <c r="F75" s="62" t="s">
        <v>185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83" t="s">
        <v>343</v>
      </c>
    </row>
    <row r="76" spans="1:19" ht="75" x14ac:dyDescent="0.3">
      <c r="A76" s="147">
        <v>2</v>
      </c>
      <c r="B76" s="148" t="s">
        <v>344</v>
      </c>
      <c r="C76" s="135" t="s">
        <v>345</v>
      </c>
      <c r="D76" s="136">
        <v>7800</v>
      </c>
      <c r="E76" s="121" t="s">
        <v>45</v>
      </c>
      <c r="F76" s="62" t="s">
        <v>185</v>
      </c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83" t="s">
        <v>343</v>
      </c>
    </row>
    <row r="77" spans="1:19" ht="20.25" x14ac:dyDescent="0.3">
      <c r="A77" s="84" t="s">
        <v>46</v>
      </c>
      <c r="B77" s="84">
        <v>2</v>
      </c>
      <c r="C77" s="149"/>
      <c r="D77" s="86">
        <v>35600</v>
      </c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</row>
    <row r="78" spans="1:19" ht="20.25" x14ac:dyDescent="0.3">
      <c r="A78" s="129"/>
      <c r="B78" s="129"/>
      <c r="C78" s="130"/>
      <c r="D78" s="131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</row>
    <row r="79" spans="1:19" ht="20.25" x14ac:dyDescent="0.3">
      <c r="A79" s="129"/>
      <c r="B79" s="129"/>
      <c r="C79" s="130"/>
      <c r="D79" s="131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</row>
    <row r="80" spans="1:19" ht="20.25" x14ac:dyDescent="0.3">
      <c r="A80" s="129"/>
      <c r="B80" s="129"/>
      <c r="C80" s="130"/>
      <c r="D80" s="131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</row>
    <row r="81" spans="1:19" ht="20.25" x14ac:dyDescent="0.3">
      <c r="A81" s="129"/>
      <c r="B81" s="129"/>
      <c r="C81" s="130"/>
      <c r="D81" s="131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</row>
    <row r="82" spans="1:19" ht="20.25" x14ac:dyDescent="0.3">
      <c r="A82" s="129"/>
      <c r="B82" s="129"/>
      <c r="C82" s="130"/>
      <c r="D82" s="131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</row>
    <row r="83" spans="1:19" ht="20.25" x14ac:dyDescent="0.3">
      <c r="A83" s="129"/>
      <c r="B83" s="129"/>
      <c r="C83" s="130"/>
      <c r="D83" s="131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</row>
    <row r="84" spans="1:19" ht="20.25" x14ac:dyDescent="0.3">
      <c r="A84" s="129"/>
      <c r="B84" s="129"/>
      <c r="C84" s="130"/>
      <c r="D84" s="131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</row>
    <row r="85" spans="1:19" ht="20.25" x14ac:dyDescent="0.3">
      <c r="A85" s="129"/>
      <c r="B85" s="129"/>
      <c r="C85" s="130"/>
      <c r="D85" s="131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</row>
    <row r="86" spans="1:19" ht="20.25" x14ac:dyDescent="0.3">
      <c r="A86" s="129"/>
      <c r="B86" s="129"/>
      <c r="C86" s="130"/>
      <c r="D86" s="131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</row>
    <row r="87" spans="1:19" ht="20.25" x14ac:dyDescent="0.3">
      <c r="A87" s="150"/>
      <c r="B87" s="151"/>
      <c r="C87" s="152"/>
      <c r="D87" s="153"/>
      <c r="E87" s="154"/>
      <c r="F87" s="155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5"/>
    </row>
    <row r="88" spans="1:19" ht="20.25" x14ac:dyDescent="0.3">
      <c r="A88" s="109">
        <v>5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</row>
    <row r="89" spans="1:19" x14ac:dyDescent="0.3">
      <c r="R89" s="117" t="s">
        <v>184</v>
      </c>
      <c r="S89" s="117"/>
    </row>
    <row r="90" spans="1:19" x14ac:dyDescent="0.3">
      <c r="A90" s="119" t="s">
        <v>180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</row>
    <row r="91" spans="1:19" x14ac:dyDescent="0.3">
      <c r="A91" s="119" t="s">
        <v>236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</row>
    <row r="92" spans="1:19" x14ac:dyDescent="0.3">
      <c r="A92" s="119" t="s">
        <v>38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</row>
    <row r="94" spans="1:19" x14ac:dyDescent="0.3">
      <c r="A94" s="72" t="s">
        <v>296</v>
      </c>
    </row>
    <row r="95" spans="1:19" x14ac:dyDescent="0.3">
      <c r="A95" s="72"/>
      <c r="B95" s="73" t="s">
        <v>297</v>
      </c>
    </row>
    <row r="96" spans="1:19" x14ac:dyDescent="0.3">
      <c r="A96" s="110" t="s">
        <v>183</v>
      </c>
      <c r="B96" s="110" t="s">
        <v>120</v>
      </c>
      <c r="C96" s="74" t="s">
        <v>3</v>
      </c>
      <c r="D96" s="112" t="s">
        <v>4</v>
      </c>
      <c r="E96" s="74" t="s">
        <v>5</v>
      </c>
      <c r="F96" s="105" t="s">
        <v>156</v>
      </c>
      <c r="G96" s="114" t="s">
        <v>237</v>
      </c>
      <c r="H96" s="115"/>
      <c r="I96" s="116"/>
      <c r="J96" s="114" t="s">
        <v>238</v>
      </c>
      <c r="K96" s="115"/>
      <c r="L96" s="115"/>
      <c r="M96" s="115"/>
      <c r="N96" s="115"/>
      <c r="O96" s="115"/>
      <c r="P96" s="115"/>
      <c r="Q96" s="115"/>
      <c r="R96" s="116"/>
      <c r="S96" s="110" t="s">
        <v>6</v>
      </c>
    </row>
    <row r="97" spans="1:19" ht="25.5" x14ac:dyDescent="0.3">
      <c r="A97" s="111"/>
      <c r="B97" s="111"/>
      <c r="C97" s="75" t="s">
        <v>120</v>
      </c>
      <c r="D97" s="113"/>
      <c r="E97" s="75" t="s">
        <v>7</v>
      </c>
      <c r="F97" s="104" t="s">
        <v>175</v>
      </c>
      <c r="G97" s="76" t="s">
        <v>8</v>
      </c>
      <c r="H97" s="76" t="s">
        <v>9</v>
      </c>
      <c r="I97" s="76" t="s">
        <v>10</v>
      </c>
      <c r="J97" s="76" t="s">
        <v>11</v>
      </c>
      <c r="K97" s="76" t="s">
        <v>12</v>
      </c>
      <c r="L97" s="76" t="s">
        <v>13</v>
      </c>
      <c r="M97" s="76" t="s">
        <v>14</v>
      </c>
      <c r="N97" s="76" t="s">
        <v>15</v>
      </c>
      <c r="O97" s="76" t="s">
        <v>16</v>
      </c>
      <c r="P97" s="76" t="s">
        <v>17</v>
      </c>
      <c r="Q97" s="76" t="s">
        <v>18</v>
      </c>
      <c r="R97" s="76" t="s">
        <v>19</v>
      </c>
      <c r="S97" s="111"/>
    </row>
    <row r="98" spans="1:19" ht="150" x14ac:dyDescent="0.3">
      <c r="A98" s="64">
        <v>1</v>
      </c>
      <c r="B98" s="144" t="s">
        <v>346</v>
      </c>
      <c r="C98" s="145" t="s">
        <v>347</v>
      </c>
      <c r="D98" s="30">
        <v>10300</v>
      </c>
      <c r="E98" s="146" t="s">
        <v>342</v>
      </c>
      <c r="F98" s="62" t="s">
        <v>185</v>
      </c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83" t="s">
        <v>241</v>
      </c>
    </row>
    <row r="99" spans="1:19" ht="168.75" x14ac:dyDescent="0.3">
      <c r="A99" s="147">
        <v>2</v>
      </c>
      <c r="B99" s="148" t="s">
        <v>348</v>
      </c>
      <c r="C99" s="135" t="s">
        <v>349</v>
      </c>
      <c r="D99" s="136">
        <v>2500</v>
      </c>
      <c r="E99" s="121" t="s">
        <v>45</v>
      </c>
      <c r="F99" s="62" t="s">
        <v>185</v>
      </c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83" t="s">
        <v>241</v>
      </c>
    </row>
    <row r="100" spans="1:19" ht="20.25" x14ac:dyDescent="0.3">
      <c r="A100" s="84" t="s">
        <v>46</v>
      </c>
      <c r="B100" s="84">
        <v>2</v>
      </c>
      <c r="C100" s="149"/>
      <c r="D100" s="86">
        <v>35600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</row>
    <row r="101" spans="1:19" ht="20.25" x14ac:dyDescent="0.3">
      <c r="A101" s="150"/>
      <c r="B101" s="151"/>
      <c r="C101" s="152"/>
      <c r="D101" s="153"/>
      <c r="E101" s="154"/>
      <c r="F101" s="155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5"/>
    </row>
    <row r="102" spans="1:19" ht="20.25" x14ac:dyDescent="0.3">
      <c r="A102" s="157">
        <v>6</v>
      </c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</row>
    <row r="103" spans="1:19" x14ac:dyDescent="0.3">
      <c r="R103" s="117" t="s">
        <v>184</v>
      </c>
      <c r="S103" s="117"/>
    </row>
    <row r="104" spans="1:19" x14ac:dyDescent="0.3">
      <c r="A104" s="119" t="s">
        <v>180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</row>
    <row r="105" spans="1:19" x14ac:dyDescent="0.3">
      <c r="A105" s="119" t="s">
        <v>236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</row>
    <row r="106" spans="1:19" x14ac:dyDescent="0.3">
      <c r="A106" s="119" t="s">
        <v>38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</row>
    <row r="107" spans="1:19" x14ac:dyDescent="0.3">
      <c r="A107" s="72" t="s">
        <v>186</v>
      </c>
    </row>
    <row r="108" spans="1:19" x14ac:dyDescent="0.3">
      <c r="A108" s="72"/>
      <c r="B108" s="73" t="s">
        <v>350</v>
      </c>
    </row>
    <row r="109" spans="1:19" x14ac:dyDescent="0.3">
      <c r="A109" s="110" t="s">
        <v>183</v>
      </c>
      <c r="B109" s="110" t="s">
        <v>120</v>
      </c>
      <c r="C109" s="74" t="s">
        <v>3</v>
      </c>
      <c r="D109" s="112" t="s">
        <v>4</v>
      </c>
      <c r="E109" s="74" t="s">
        <v>5</v>
      </c>
      <c r="F109" s="105" t="s">
        <v>156</v>
      </c>
      <c r="G109" s="114" t="s">
        <v>237</v>
      </c>
      <c r="H109" s="115"/>
      <c r="I109" s="116"/>
      <c r="J109" s="114" t="s">
        <v>238</v>
      </c>
      <c r="K109" s="115"/>
      <c r="L109" s="115"/>
      <c r="M109" s="115"/>
      <c r="N109" s="115"/>
      <c r="O109" s="115"/>
      <c r="P109" s="115"/>
      <c r="Q109" s="115"/>
      <c r="R109" s="116"/>
      <c r="S109" s="110" t="s">
        <v>6</v>
      </c>
    </row>
    <row r="110" spans="1:19" ht="25.5" x14ac:dyDescent="0.3">
      <c r="A110" s="111"/>
      <c r="B110" s="111"/>
      <c r="C110" s="75" t="s">
        <v>120</v>
      </c>
      <c r="D110" s="113"/>
      <c r="E110" s="75" t="s">
        <v>7</v>
      </c>
      <c r="F110" s="104" t="s">
        <v>175</v>
      </c>
      <c r="G110" s="76" t="s">
        <v>8</v>
      </c>
      <c r="H110" s="76" t="s">
        <v>9</v>
      </c>
      <c r="I110" s="76" t="s">
        <v>10</v>
      </c>
      <c r="J110" s="76" t="s">
        <v>11</v>
      </c>
      <c r="K110" s="76" t="s">
        <v>12</v>
      </c>
      <c r="L110" s="76" t="s">
        <v>13</v>
      </c>
      <c r="M110" s="76" t="s">
        <v>14</v>
      </c>
      <c r="N110" s="76" t="s">
        <v>15</v>
      </c>
      <c r="O110" s="76" t="s">
        <v>16</v>
      </c>
      <c r="P110" s="76" t="s">
        <v>17</v>
      </c>
      <c r="Q110" s="76" t="s">
        <v>18</v>
      </c>
      <c r="R110" s="76" t="s">
        <v>19</v>
      </c>
      <c r="S110" s="111"/>
    </row>
    <row r="111" spans="1:19" ht="101.25" x14ac:dyDescent="0.3">
      <c r="A111" s="158">
        <v>1</v>
      </c>
      <c r="B111" s="147" t="s">
        <v>319</v>
      </c>
      <c r="C111" s="89" t="s">
        <v>351</v>
      </c>
      <c r="D111" s="159">
        <v>5000</v>
      </c>
      <c r="E111" s="90" t="s">
        <v>45</v>
      </c>
      <c r="F111" s="62" t="s">
        <v>101</v>
      </c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83" t="s">
        <v>352</v>
      </c>
    </row>
    <row r="112" spans="1:19" ht="81" x14ac:dyDescent="0.3">
      <c r="A112" s="161">
        <v>2</v>
      </c>
      <c r="B112" s="147" t="s">
        <v>300</v>
      </c>
      <c r="C112" s="89" t="s">
        <v>353</v>
      </c>
      <c r="D112" s="162">
        <v>2500</v>
      </c>
      <c r="E112" s="121" t="s">
        <v>45</v>
      </c>
      <c r="F112" s="121" t="s">
        <v>101</v>
      </c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83" t="s">
        <v>315</v>
      </c>
    </row>
    <row r="113" spans="1:19" ht="20.25" x14ac:dyDescent="0.3">
      <c r="A113" s="84" t="s">
        <v>46</v>
      </c>
      <c r="B113" s="84">
        <v>2</v>
      </c>
      <c r="C113" s="85"/>
      <c r="D113" s="86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</row>
    <row r="114" spans="1:19" ht="20.25" x14ac:dyDescent="0.3">
      <c r="A114" s="139"/>
      <c r="B114" s="139"/>
      <c r="C114" s="140"/>
      <c r="D114" s="141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</row>
    <row r="124" spans="1:19" x14ac:dyDescent="0.3">
      <c r="A124" s="118">
        <v>7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</row>
    <row r="125" spans="1:19" x14ac:dyDescent="0.3">
      <c r="R125" s="117" t="s">
        <v>184</v>
      </c>
      <c r="S125" s="117"/>
    </row>
    <row r="126" spans="1:19" x14ac:dyDescent="0.3">
      <c r="A126" s="72" t="s">
        <v>186</v>
      </c>
    </row>
    <row r="127" spans="1:19" x14ac:dyDescent="0.3">
      <c r="A127" s="72"/>
      <c r="B127" s="73" t="s">
        <v>298</v>
      </c>
    </row>
    <row r="128" spans="1:19" x14ac:dyDescent="0.3">
      <c r="A128" s="110" t="s">
        <v>183</v>
      </c>
      <c r="B128" s="110" t="s">
        <v>120</v>
      </c>
      <c r="C128" s="74" t="s">
        <v>3</v>
      </c>
      <c r="D128" s="112" t="s">
        <v>4</v>
      </c>
      <c r="E128" s="74" t="s">
        <v>5</v>
      </c>
      <c r="F128" s="105" t="s">
        <v>156</v>
      </c>
      <c r="G128" s="114" t="s">
        <v>237</v>
      </c>
      <c r="H128" s="115"/>
      <c r="I128" s="116"/>
      <c r="J128" s="114" t="s">
        <v>238</v>
      </c>
      <c r="K128" s="115"/>
      <c r="L128" s="115"/>
      <c r="M128" s="115"/>
      <c r="N128" s="115"/>
      <c r="O128" s="115"/>
      <c r="P128" s="115"/>
      <c r="Q128" s="115"/>
      <c r="R128" s="116"/>
      <c r="S128" s="110" t="s">
        <v>6</v>
      </c>
    </row>
    <row r="129" spans="1:19" ht="25.5" x14ac:dyDescent="0.3">
      <c r="A129" s="111"/>
      <c r="B129" s="111"/>
      <c r="C129" s="75" t="s">
        <v>120</v>
      </c>
      <c r="D129" s="113"/>
      <c r="E129" s="75" t="s">
        <v>7</v>
      </c>
      <c r="F129" s="104" t="s">
        <v>175</v>
      </c>
      <c r="G129" s="76" t="s">
        <v>8</v>
      </c>
      <c r="H129" s="76" t="s">
        <v>9</v>
      </c>
      <c r="I129" s="76" t="s">
        <v>10</v>
      </c>
      <c r="J129" s="76" t="s">
        <v>11</v>
      </c>
      <c r="K129" s="76" t="s">
        <v>12</v>
      </c>
      <c r="L129" s="76" t="s">
        <v>13</v>
      </c>
      <c r="M129" s="76" t="s">
        <v>14</v>
      </c>
      <c r="N129" s="76" t="s">
        <v>15</v>
      </c>
      <c r="O129" s="76" t="s">
        <v>16</v>
      </c>
      <c r="P129" s="76" t="s">
        <v>17</v>
      </c>
      <c r="Q129" s="76" t="s">
        <v>18</v>
      </c>
      <c r="R129" s="76" t="s">
        <v>19</v>
      </c>
      <c r="S129" s="111"/>
    </row>
    <row r="130" spans="1:19" ht="40.5" x14ac:dyDescent="0.3">
      <c r="A130" s="64">
        <v>1</v>
      </c>
      <c r="B130" s="88" t="s">
        <v>358</v>
      </c>
      <c r="C130" s="89" t="s">
        <v>359</v>
      </c>
      <c r="D130" s="31">
        <v>24000</v>
      </c>
      <c r="E130" s="90" t="s">
        <v>45</v>
      </c>
      <c r="F130" s="62" t="s">
        <v>101</v>
      </c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83" t="s">
        <v>303</v>
      </c>
    </row>
    <row r="131" spans="1:19" ht="162" x14ac:dyDescent="0.3">
      <c r="A131" s="62"/>
      <c r="B131" s="88"/>
      <c r="C131" s="89" t="s">
        <v>360</v>
      </c>
      <c r="D131" s="31"/>
      <c r="E131" s="90"/>
      <c r="F131" s="6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92"/>
    </row>
    <row r="132" spans="1:19" ht="162" x14ac:dyDescent="0.3">
      <c r="A132" s="62"/>
      <c r="B132" s="88"/>
      <c r="C132" s="89" t="s">
        <v>361</v>
      </c>
      <c r="D132" s="31"/>
      <c r="E132" s="90"/>
      <c r="F132" s="6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92"/>
    </row>
    <row r="133" spans="1:19" ht="64.5" customHeight="1" x14ac:dyDescent="0.3">
      <c r="A133" s="63"/>
      <c r="B133" s="93"/>
      <c r="C133" s="94" t="s">
        <v>362</v>
      </c>
      <c r="D133" s="9"/>
      <c r="E133" s="63"/>
      <c r="F133" s="63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3"/>
    </row>
    <row r="134" spans="1:19" ht="20.25" x14ac:dyDescent="0.3">
      <c r="A134" s="84" t="s">
        <v>46</v>
      </c>
      <c r="B134" s="84">
        <v>3</v>
      </c>
      <c r="C134" s="85"/>
      <c r="D134" s="86">
        <f>SUM(D111:D133)</f>
        <v>31500</v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</row>
    <row r="135" spans="1:19" ht="20.25" x14ac:dyDescent="0.3">
      <c r="A135" s="129"/>
      <c r="B135" s="129"/>
      <c r="C135" s="130"/>
      <c r="D135" s="131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</row>
  </sheetData>
  <mergeCells count="71">
    <mergeCell ref="R2:S2"/>
    <mergeCell ref="A3:S3"/>
    <mergeCell ref="A4:S4"/>
    <mergeCell ref="A5:S5"/>
    <mergeCell ref="A9:A10"/>
    <mergeCell ref="B9:B10"/>
    <mergeCell ref="D9:D10"/>
    <mergeCell ref="G9:I9"/>
    <mergeCell ref="J9:R9"/>
    <mergeCell ref="S9:S10"/>
    <mergeCell ref="R20:S20"/>
    <mergeCell ref="A23:A24"/>
    <mergeCell ref="B23:B24"/>
    <mergeCell ref="D23:D24"/>
    <mergeCell ref="G23:I23"/>
    <mergeCell ref="J23:R23"/>
    <mergeCell ref="S23:S24"/>
    <mergeCell ref="R44:S44"/>
    <mergeCell ref="A45:S45"/>
    <mergeCell ref="A46:S46"/>
    <mergeCell ref="A47:S47"/>
    <mergeCell ref="A50:A51"/>
    <mergeCell ref="B50:B51"/>
    <mergeCell ref="D50:D51"/>
    <mergeCell ref="G50:I50"/>
    <mergeCell ref="J50:R50"/>
    <mergeCell ref="S50:S51"/>
    <mergeCell ref="J109:R109"/>
    <mergeCell ref="S109:S110"/>
    <mergeCell ref="R66:S66"/>
    <mergeCell ref="A67:S67"/>
    <mergeCell ref="A68:S68"/>
    <mergeCell ref="A69:S69"/>
    <mergeCell ref="A73:A74"/>
    <mergeCell ref="B73:B74"/>
    <mergeCell ref="D73:D74"/>
    <mergeCell ref="G73:I73"/>
    <mergeCell ref="J73:R73"/>
    <mergeCell ref="S73:S74"/>
    <mergeCell ref="A88:S88"/>
    <mergeCell ref="R89:S89"/>
    <mergeCell ref="A90:S90"/>
    <mergeCell ref="A91:S91"/>
    <mergeCell ref="R125:S125"/>
    <mergeCell ref="A128:A129"/>
    <mergeCell ref="B128:B129"/>
    <mergeCell ref="D128:D129"/>
    <mergeCell ref="G128:I128"/>
    <mergeCell ref="J128:R128"/>
    <mergeCell ref="S128:S129"/>
    <mergeCell ref="A65:S65"/>
    <mergeCell ref="A102:S102"/>
    <mergeCell ref="A124:S124"/>
    <mergeCell ref="A1:S1"/>
    <mergeCell ref="A19:S19"/>
    <mergeCell ref="A43:S43"/>
    <mergeCell ref="R103:S103"/>
    <mergeCell ref="A104:S104"/>
    <mergeCell ref="A105:S105"/>
    <mergeCell ref="A106:S106"/>
    <mergeCell ref="A109:A110"/>
    <mergeCell ref="B109:B110"/>
    <mergeCell ref="D109:D110"/>
    <mergeCell ref="G109:I109"/>
    <mergeCell ref="A92:S92"/>
    <mergeCell ref="A96:A97"/>
    <mergeCell ref="B96:B97"/>
    <mergeCell ref="D96:D97"/>
    <mergeCell ref="G96:I96"/>
    <mergeCell ref="J96:R96"/>
    <mergeCell ref="S96:S97"/>
  </mergeCells>
  <pageMargins left="0.31496062992125984" right="0.11811023622047245" top="0.35433070866141736" bottom="0.15748031496062992" header="0.31496062992125984" footer="0.31496062992125984"/>
  <pageSetup paperSize="9" scale="98" orientation="landscape" horizontalDpi="0" verticalDpi="0" r:id="rId1"/>
  <rowBreaks count="1" manualBreakCount="1">
    <brk id="12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แบบ ผด.02</vt:lpstr>
      <vt:lpstr>แบบ ผด.01</vt:lpstr>
      <vt:lpstr>แบบ ผด.02ทับ1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DC</cp:lastModifiedBy>
  <cp:lastPrinted>2022-11-10T05:16:20Z</cp:lastPrinted>
  <dcterms:created xsi:type="dcterms:W3CDTF">2016-10-05T07:22:01Z</dcterms:created>
  <dcterms:modified xsi:type="dcterms:W3CDTF">2024-04-25T05:20:36Z</dcterms:modified>
</cp:coreProperties>
</file>